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crétaire-Trésorier\Dropbox\_CUNCA\Dev-BICP\"/>
    </mc:Choice>
  </mc:AlternateContent>
  <xr:revisionPtr revIDLastSave="0" documentId="8_{6CBE3027-32B5-4C32-AE58-C206DA7CF8AF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Consignes" sheetId="3" r:id="rId1"/>
    <sheet name="Base_Chiens" sheetId="6" r:id="rId2"/>
    <sheet name="1° Jour" sheetId="1" r:id="rId3"/>
    <sheet name="2° Jour" sheetId="8" r:id="rId4"/>
    <sheet name="Races" sheetId="4" state="hidden" r:id="rId5"/>
    <sheet name="Résultats" sheetId="5" state="hidden" r:id="rId6"/>
  </sheets>
  <definedNames>
    <definedName name="T_Abreviation">Races!$B$2:$B$62</definedName>
    <definedName name="T_Affixe">Base_Chiens!$B$2:$B$50</definedName>
    <definedName name="T_BaseChiens">Base_Chiens!$A$2:$G$50</definedName>
    <definedName name="T_BResults" localSheetId="3">'2° Jour'!$B$7:$C$22,'2° Jour'!$B$27:$C$42</definedName>
    <definedName name="T_BResults">'1° Jour'!$B$7:$C$22,'1° Jour'!$B$27:$C$42</definedName>
    <definedName name="T_CACIT">Résultats!$A$2:$A$52</definedName>
    <definedName name="T_Chiens">OFFSET(Base_Chiens!$A$2,0,0,COUNTA(Base_Chiens!$A:$A),1)</definedName>
    <definedName name="T_Cond">Base_Chiens!$G$2:$G$50</definedName>
    <definedName name="T_Identif">Base_Chiens!$E$2:$E$50</definedName>
    <definedName name="T_Prop">Base_Chiens!$F$2:$F$50</definedName>
    <definedName name="T_Race">Base_Chiens!$C$2:$C$50</definedName>
    <definedName name="T_Resultats" localSheetId="3">'2° Jour'!$B$7:$B$22,'2° Jour'!$B$27:$B$42</definedName>
    <definedName name="T_Resultats">'1° Jour'!$B$7:$B$22,'1° Jour'!$B$27:$B$42</definedName>
    <definedName name="T_Sexe">Base_Chiens!$D$2:$D$51</definedName>
    <definedName name="_xlnm.Print_Area" localSheetId="2">'1° Jour'!$A$1:$I$101</definedName>
    <definedName name="_xlnm.Print_Area" localSheetId="3">'2° Jour'!$A$1:$I$101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8" i="8" l="1"/>
  <c r="G98" i="8"/>
  <c r="F98" i="8"/>
  <c r="E98" i="8"/>
  <c r="D98" i="8"/>
  <c r="H93" i="8"/>
  <c r="G93" i="8"/>
  <c r="F93" i="8"/>
  <c r="E93" i="8"/>
  <c r="D93" i="8"/>
  <c r="I82" i="8"/>
  <c r="H82" i="8"/>
  <c r="G82" i="8"/>
  <c r="F82" i="8"/>
  <c r="E82" i="8"/>
  <c r="D82" i="8"/>
  <c r="I81" i="8"/>
  <c r="H81" i="8"/>
  <c r="G81" i="8"/>
  <c r="F81" i="8"/>
  <c r="E81" i="8"/>
  <c r="D81" i="8"/>
  <c r="I80" i="8"/>
  <c r="H80" i="8"/>
  <c r="G80" i="8"/>
  <c r="F80" i="8"/>
  <c r="E80" i="8"/>
  <c r="D80" i="8"/>
  <c r="I79" i="8"/>
  <c r="H79" i="8"/>
  <c r="G79" i="8"/>
  <c r="F79" i="8"/>
  <c r="E79" i="8"/>
  <c r="D79" i="8"/>
  <c r="I78" i="8"/>
  <c r="H78" i="8"/>
  <c r="G78" i="8"/>
  <c r="F78" i="8"/>
  <c r="E78" i="8"/>
  <c r="D78" i="8"/>
  <c r="I77" i="8"/>
  <c r="H77" i="8"/>
  <c r="G77" i="8"/>
  <c r="F77" i="8"/>
  <c r="E77" i="8"/>
  <c r="D77" i="8"/>
  <c r="I76" i="8"/>
  <c r="H76" i="8"/>
  <c r="G76" i="8"/>
  <c r="F76" i="8"/>
  <c r="E76" i="8"/>
  <c r="D76" i="8"/>
  <c r="I75" i="8"/>
  <c r="H75" i="8"/>
  <c r="G75" i="8"/>
  <c r="F75" i="8"/>
  <c r="E75" i="8"/>
  <c r="D75" i="8"/>
  <c r="I74" i="8"/>
  <c r="H74" i="8"/>
  <c r="G74" i="8"/>
  <c r="F74" i="8"/>
  <c r="E74" i="8"/>
  <c r="D74" i="8"/>
  <c r="I73" i="8"/>
  <c r="H73" i="8"/>
  <c r="G73" i="8"/>
  <c r="F73" i="8"/>
  <c r="E73" i="8"/>
  <c r="D73" i="8"/>
  <c r="I72" i="8"/>
  <c r="H72" i="8"/>
  <c r="G72" i="8"/>
  <c r="F72" i="8"/>
  <c r="E72" i="8"/>
  <c r="D72" i="8"/>
  <c r="I71" i="8"/>
  <c r="H71" i="8"/>
  <c r="G71" i="8"/>
  <c r="F71" i="8"/>
  <c r="E71" i="8"/>
  <c r="D71" i="8"/>
  <c r="I70" i="8"/>
  <c r="H70" i="8"/>
  <c r="G70" i="8"/>
  <c r="F70" i="8"/>
  <c r="E70" i="8"/>
  <c r="D70" i="8"/>
  <c r="I69" i="8"/>
  <c r="H69" i="8"/>
  <c r="G69" i="8"/>
  <c r="F69" i="8"/>
  <c r="E69" i="8"/>
  <c r="D69" i="8"/>
  <c r="I68" i="8"/>
  <c r="H68" i="8"/>
  <c r="G68" i="8"/>
  <c r="F68" i="8"/>
  <c r="E68" i="8"/>
  <c r="D68" i="8"/>
  <c r="I67" i="8"/>
  <c r="H67" i="8"/>
  <c r="G67" i="8"/>
  <c r="F67" i="8"/>
  <c r="E67" i="8"/>
  <c r="D67" i="8"/>
  <c r="I62" i="8"/>
  <c r="H62" i="8"/>
  <c r="G62" i="8"/>
  <c r="F62" i="8"/>
  <c r="E62" i="8"/>
  <c r="D62" i="8"/>
  <c r="I61" i="8"/>
  <c r="H61" i="8"/>
  <c r="G61" i="8"/>
  <c r="F61" i="8"/>
  <c r="E61" i="8"/>
  <c r="D61" i="8"/>
  <c r="I60" i="8"/>
  <c r="H60" i="8"/>
  <c r="G60" i="8"/>
  <c r="F60" i="8"/>
  <c r="E60" i="8"/>
  <c r="D60" i="8"/>
  <c r="I59" i="8"/>
  <c r="H59" i="8"/>
  <c r="G59" i="8"/>
  <c r="F59" i="8"/>
  <c r="E59" i="8"/>
  <c r="D59" i="8"/>
  <c r="I58" i="8"/>
  <c r="H58" i="8"/>
  <c r="G58" i="8"/>
  <c r="F58" i="8"/>
  <c r="E58" i="8"/>
  <c r="D58" i="8"/>
  <c r="I57" i="8"/>
  <c r="H57" i="8"/>
  <c r="G57" i="8"/>
  <c r="F57" i="8"/>
  <c r="E57" i="8"/>
  <c r="D57" i="8"/>
  <c r="I56" i="8"/>
  <c r="H56" i="8"/>
  <c r="G56" i="8"/>
  <c r="F56" i="8"/>
  <c r="E56" i="8"/>
  <c r="D56" i="8"/>
  <c r="I55" i="8"/>
  <c r="H55" i="8"/>
  <c r="G55" i="8"/>
  <c r="F55" i="8"/>
  <c r="E55" i="8"/>
  <c r="D55" i="8"/>
  <c r="I54" i="8"/>
  <c r="H54" i="8"/>
  <c r="G54" i="8"/>
  <c r="F54" i="8"/>
  <c r="E54" i="8"/>
  <c r="D54" i="8"/>
  <c r="I53" i="8"/>
  <c r="H53" i="8"/>
  <c r="G53" i="8"/>
  <c r="F53" i="8"/>
  <c r="E53" i="8"/>
  <c r="D53" i="8"/>
  <c r="I52" i="8"/>
  <c r="H52" i="8"/>
  <c r="G52" i="8"/>
  <c r="F52" i="8"/>
  <c r="E52" i="8"/>
  <c r="D52" i="8"/>
  <c r="I51" i="8"/>
  <c r="H51" i="8"/>
  <c r="G51" i="8"/>
  <c r="F51" i="8"/>
  <c r="E51" i="8"/>
  <c r="D51" i="8"/>
  <c r="I50" i="8"/>
  <c r="H50" i="8"/>
  <c r="G50" i="8"/>
  <c r="F50" i="8"/>
  <c r="E50" i="8"/>
  <c r="D50" i="8"/>
  <c r="I49" i="8"/>
  <c r="H49" i="8"/>
  <c r="G49" i="8"/>
  <c r="F49" i="8"/>
  <c r="E49" i="8"/>
  <c r="D49" i="8"/>
  <c r="I48" i="8"/>
  <c r="H48" i="8"/>
  <c r="G48" i="8"/>
  <c r="F48" i="8"/>
  <c r="E48" i="8"/>
  <c r="D48" i="8"/>
  <c r="I47" i="8"/>
  <c r="H47" i="8"/>
  <c r="G47" i="8"/>
  <c r="F47" i="8"/>
  <c r="E47" i="8"/>
  <c r="D47" i="8"/>
  <c r="I42" i="8"/>
  <c r="H42" i="8"/>
  <c r="G42" i="8"/>
  <c r="F42" i="8"/>
  <c r="E42" i="8"/>
  <c r="D42" i="8"/>
  <c r="I41" i="8"/>
  <c r="H41" i="8"/>
  <c r="G41" i="8"/>
  <c r="F41" i="8"/>
  <c r="E41" i="8"/>
  <c r="D41" i="8"/>
  <c r="I40" i="8"/>
  <c r="H40" i="8"/>
  <c r="G40" i="8"/>
  <c r="F40" i="8"/>
  <c r="E40" i="8"/>
  <c r="D40" i="8"/>
  <c r="I39" i="8"/>
  <c r="H39" i="8"/>
  <c r="G39" i="8"/>
  <c r="F39" i="8"/>
  <c r="E39" i="8"/>
  <c r="D39" i="8"/>
  <c r="I38" i="8"/>
  <c r="H38" i="8"/>
  <c r="G38" i="8"/>
  <c r="F38" i="8"/>
  <c r="E38" i="8"/>
  <c r="D38" i="8"/>
  <c r="I37" i="8"/>
  <c r="H37" i="8"/>
  <c r="G37" i="8"/>
  <c r="F37" i="8"/>
  <c r="E37" i="8"/>
  <c r="D37" i="8"/>
  <c r="I36" i="8"/>
  <c r="H36" i="8"/>
  <c r="G36" i="8"/>
  <c r="F36" i="8"/>
  <c r="E36" i="8"/>
  <c r="D36" i="8"/>
  <c r="I35" i="8"/>
  <c r="H35" i="8"/>
  <c r="G35" i="8"/>
  <c r="F35" i="8"/>
  <c r="E35" i="8"/>
  <c r="D35" i="8"/>
  <c r="I34" i="8"/>
  <c r="H34" i="8"/>
  <c r="G34" i="8"/>
  <c r="F34" i="8"/>
  <c r="E34" i="8"/>
  <c r="D34" i="8"/>
  <c r="I33" i="8"/>
  <c r="H33" i="8"/>
  <c r="G33" i="8"/>
  <c r="F33" i="8"/>
  <c r="E33" i="8"/>
  <c r="D33" i="8"/>
  <c r="I32" i="8"/>
  <c r="H32" i="8"/>
  <c r="G32" i="8"/>
  <c r="F32" i="8"/>
  <c r="E32" i="8"/>
  <c r="D32" i="8"/>
  <c r="I31" i="8"/>
  <c r="H31" i="8"/>
  <c r="G31" i="8"/>
  <c r="F31" i="8"/>
  <c r="E31" i="8"/>
  <c r="D31" i="8"/>
  <c r="I30" i="8"/>
  <c r="H30" i="8"/>
  <c r="G30" i="8"/>
  <c r="F30" i="8"/>
  <c r="E30" i="8"/>
  <c r="D30" i="8"/>
  <c r="I29" i="8"/>
  <c r="H29" i="8"/>
  <c r="G29" i="8"/>
  <c r="F29" i="8"/>
  <c r="E29" i="8"/>
  <c r="D29" i="8"/>
  <c r="I28" i="8"/>
  <c r="H28" i="8"/>
  <c r="G28" i="8"/>
  <c r="F28" i="8"/>
  <c r="E28" i="8"/>
  <c r="D28" i="8"/>
  <c r="I27" i="8"/>
  <c r="H27" i="8"/>
  <c r="G27" i="8"/>
  <c r="F27" i="8"/>
  <c r="E27" i="8"/>
  <c r="D27" i="8"/>
  <c r="I22" i="8"/>
  <c r="H22" i="8"/>
  <c r="G22" i="8"/>
  <c r="F22" i="8"/>
  <c r="E22" i="8"/>
  <c r="D22" i="8"/>
  <c r="I21" i="8"/>
  <c r="H21" i="8"/>
  <c r="G21" i="8"/>
  <c r="F21" i="8"/>
  <c r="E21" i="8"/>
  <c r="D21" i="8"/>
  <c r="I20" i="8"/>
  <c r="H20" i="8"/>
  <c r="G20" i="8"/>
  <c r="F20" i="8"/>
  <c r="E20" i="8"/>
  <c r="D20" i="8"/>
  <c r="I19" i="8"/>
  <c r="H19" i="8"/>
  <c r="G19" i="8"/>
  <c r="F19" i="8"/>
  <c r="E19" i="8"/>
  <c r="D19" i="8"/>
  <c r="I18" i="8"/>
  <c r="H18" i="8"/>
  <c r="G18" i="8"/>
  <c r="F18" i="8"/>
  <c r="E18" i="8"/>
  <c r="D18" i="8"/>
  <c r="I17" i="8"/>
  <c r="H17" i="8"/>
  <c r="G17" i="8"/>
  <c r="F17" i="8"/>
  <c r="E17" i="8"/>
  <c r="D17" i="8"/>
  <c r="I16" i="8"/>
  <c r="H16" i="8"/>
  <c r="G16" i="8"/>
  <c r="F16" i="8"/>
  <c r="E16" i="8"/>
  <c r="D16" i="8"/>
  <c r="I15" i="8"/>
  <c r="H15" i="8"/>
  <c r="G15" i="8"/>
  <c r="F15" i="8"/>
  <c r="E15" i="8"/>
  <c r="D15" i="8"/>
  <c r="I14" i="8"/>
  <c r="H14" i="8"/>
  <c r="G14" i="8"/>
  <c r="F14" i="8"/>
  <c r="E14" i="8"/>
  <c r="D14" i="8"/>
  <c r="I13" i="8"/>
  <c r="H13" i="8"/>
  <c r="G13" i="8"/>
  <c r="F13" i="8"/>
  <c r="E13" i="8"/>
  <c r="D13" i="8"/>
  <c r="I12" i="8"/>
  <c r="H12" i="8"/>
  <c r="G12" i="8"/>
  <c r="F12" i="8"/>
  <c r="E12" i="8"/>
  <c r="D12" i="8"/>
  <c r="I11" i="8"/>
  <c r="H11" i="8"/>
  <c r="G11" i="8"/>
  <c r="F11" i="8"/>
  <c r="E11" i="8"/>
  <c r="D11" i="8"/>
  <c r="I10" i="8"/>
  <c r="H10" i="8"/>
  <c r="G10" i="8"/>
  <c r="F10" i="8"/>
  <c r="E10" i="8"/>
  <c r="D10" i="8"/>
  <c r="I9" i="8"/>
  <c r="H9" i="8"/>
  <c r="G9" i="8"/>
  <c r="F9" i="8"/>
  <c r="E9" i="8"/>
  <c r="D9" i="8"/>
  <c r="I8" i="8"/>
  <c r="H8" i="8"/>
  <c r="G8" i="8"/>
  <c r="F8" i="8"/>
  <c r="E8" i="8"/>
  <c r="D8" i="8"/>
  <c r="I7" i="8"/>
  <c r="H7" i="8"/>
  <c r="G7" i="8"/>
  <c r="F7" i="8"/>
  <c r="E7" i="8"/>
  <c r="D7" i="8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H74" i="1"/>
  <c r="G74" i="1"/>
  <c r="F74" i="1"/>
  <c r="E74" i="1"/>
  <c r="D74" i="1"/>
  <c r="I73" i="1"/>
  <c r="H73" i="1"/>
  <c r="G73" i="1"/>
  <c r="F73" i="1"/>
  <c r="E73" i="1"/>
  <c r="D73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I47" i="1"/>
  <c r="H47" i="1"/>
  <c r="G47" i="1"/>
  <c r="F47" i="1"/>
  <c r="E47" i="1"/>
  <c r="D47" i="1"/>
  <c r="H98" i="1" l="1"/>
  <c r="G98" i="1"/>
  <c r="F98" i="1"/>
  <c r="E98" i="1"/>
  <c r="D98" i="1"/>
  <c r="H93" i="1"/>
  <c r="G93" i="1"/>
  <c r="F93" i="1"/>
  <c r="E93" i="1"/>
  <c r="D9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D8" i="1"/>
  <c r="E8" i="1"/>
  <c r="F8" i="1"/>
  <c r="G8" i="1"/>
  <c r="H8" i="1"/>
  <c r="I8" i="1"/>
  <c r="D9" i="1"/>
  <c r="E9" i="1"/>
  <c r="F9" i="1"/>
  <c r="G9" i="1"/>
  <c r="H9" i="1"/>
  <c r="I9" i="1"/>
  <c r="D10" i="1"/>
  <c r="E10" i="1"/>
  <c r="F10" i="1"/>
  <c r="G10" i="1"/>
  <c r="H10" i="1"/>
  <c r="I10" i="1"/>
  <c r="D11" i="1"/>
  <c r="E11" i="1"/>
  <c r="F11" i="1"/>
  <c r="G11" i="1"/>
  <c r="H11" i="1"/>
  <c r="I11" i="1"/>
  <c r="D12" i="1"/>
  <c r="E12" i="1"/>
  <c r="F12" i="1"/>
  <c r="G12" i="1"/>
  <c r="H12" i="1"/>
  <c r="I12" i="1"/>
  <c r="D13" i="1"/>
  <c r="E13" i="1"/>
  <c r="F13" i="1"/>
  <c r="G13" i="1"/>
  <c r="H13" i="1"/>
  <c r="I13" i="1"/>
  <c r="D14" i="1"/>
  <c r="E14" i="1"/>
  <c r="F14" i="1"/>
  <c r="G14" i="1"/>
  <c r="H14" i="1"/>
  <c r="I14" i="1"/>
  <c r="D15" i="1"/>
  <c r="E15" i="1"/>
  <c r="F15" i="1"/>
  <c r="G15" i="1"/>
  <c r="H15" i="1"/>
  <c r="I15" i="1"/>
  <c r="D16" i="1"/>
  <c r="E16" i="1"/>
  <c r="F16" i="1"/>
  <c r="G16" i="1"/>
  <c r="H16" i="1"/>
  <c r="I16" i="1"/>
  <c r="D17" i="1"/>
  <c r="E17" i="1"/>
  <c r="F17" i="1"/>
  <c r="G17" i="1"/>
  <c r="H17" i="1"/>
  <c r="I17" i="1"/>
  <c r="D18" i="1"/>
  <c r="E18" i="1"/>
  <c r="F18" i="1"/>
  <c r="G18" i="1"/>
  <c r="H18" i="1"/>
  <c r="I18" i="1"/>
  <c r="D19" i="1"/>
  <c r="E19" i="1"/>
  <c r="F19" i="1"/>
  <c r="G19" i="1"/>
  <c r="H19" i="1"/>
  <c r="I19" i="1"/>
  <c r="D20" i="1"/>
  <c r="E20" i="1"/>
  <c r="F20" i="1"/>
  <c r="G20" i="1"/>
  <c r="H20" i="1"/>
  <c r="I20" i="1"/>
  <c r="D21" i="1"/>
  <c r="E21" i="1"/>
  <c r="F21" i="1"/>
  <c r="G21" i="1"/>
  <c r="H21" i="1"/>
  <c r="I21" i="1"/>
  <c r="D22" i="1"/>
  <c r="E22" i="1"/>
  <c r="F22" i="1"/>
  <c r="G22" i="1"/>
  <c r="H22" i="1"/>
  <c r="I22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<sst xmlns="http://schemas.openxmlformats.org/spreadsheetml/2006/main" count="334" uniqueCount="212">
  <si>
    <t>JUGE(S) :</t>
  </si>
  <si>
    <t>N°</t>
  </si>
  <si>
    <t>RESULTATS</t>
  </si>
  <si>
    <t>NOM DU CHIEN</t>
  </si>
  <si>
    <t>AFFIXE</t>
  </si>
  <si>
    <t>RACE</t>
  </si>
  <si>
    <t>SEXE</t>
  </si>
  <si>
    <t>IDENTIFIC</t>
  </si>
  <si>
    <t>PROPRIÉTAIRE</t>
  </si>
  <si>
    <t>CONDUCTEUR</t>
  </si>
  <si>
    <t>JURY :</t>
  </si>
  <si>
    <t>C  A  C  I  T</t>
  </si>
  <si>
    <t>GROUPE 1</t>
  </si>
  <si>
    <t>GROUPE 2</t>
  </si>
  <si>
    <t>BARBU TCHEQUE</t>
  </si>
  <si>
    <t>BAR.TC.</t>
  </si>
  <si>
    <t>BRAQUE ALLEMAND A POIL COURT</t>
  </si>
  <si>
    <t>BR.AL.</t>
  </si>
  <si>
    <t>BRAQUE D AUVERGNE</t>
  </si>
  <si>
    <t>BR.AU.</t>
  </si>
  <si>
    <t>BRAQUE DE BURGOS</t>
  </si>
  <si>
    <t>BR.BUR.</t>
  </si>
  <si>
    <t>BRAQUE DE L ARIEGE</t>
  </si>
  <si>
    <t>BR.AR.</t>
  </si>
  <si>
    <t>BRAQUE DE WEIMAR</t>
  </si>
  <si>
    <t>BR.W.</t>
  </si>
  <si>
    <t>BRAQUE DU BOURBONNAIS</t>
  </si>
  <si>
    <t>BR.BOU.</t>
  </si>
  <si>
    <t>BRAQUE FRANCAIS</t>
  </si>
  <si>
    <t>BR.FR.G</t>
  </si>
  <si>
    <t>BR.FR.P.</t>
  </si>
  <si>
    <t>BR.FR.</t>
  </si>
  <si>
    <t>BRAQUE HONGROIS A POIL COURT</t>
  </si>
  <si>
    <t>BR.H.PR</t>
  </si>
  <si>
    <t>BRAQUE HONGROIS A POIL DUR</t>
  </si>
  <si>
    <t>BR.H.PD</t>
  </si>
  <si>
    <t>BRAQUE ITALIEN</t>
  </si>
  <si>
    <t>BR.ITA.</t>
  </si>
  <si>
    <t>BRAQUE SAINT GERMAIN</t>
  </si>
  <si>
    <t>BR.GER.</t>
  </si>
  <si>
    <t>CHIEN D'ARRET ALLEMAND A POIL DUR</t>
  </si>
  <si>
    <t>DRA.</t>
  </si>
  <si>
    <t>CHIEN D'ARRET ALLEMAND A POIL LONG</t>
  </si>
  <si>
    <t>EP.AL.</t>
  </si>
  <si>
    <t>CHIEN D'ARRET ALLEMAND A POIL RAIDE</t>
  </si>
  <si>
    <t>STICH.</t>
  </si>
  <si>
    <t>CHIEN D'ARRET DANOIS ANCESTRAL</t>
  </si>
  <si>
    <t>G.D.HON</t>
  </si>
  <si>
    <t>CHIEN D'ARRET FRISON</t>
  </si>
  <si>
    <t>STAB.</t>
  </si>
  <si>
    <t>CHIEN D'ARRET PORTUGAIS</t>
  </si>
  <si>
    <t>PER.POR</t>
  </si>
  <si>
    <t>CHIEN DE PERDRIX DE DRENTE</t>
  </si>
  <si>
    <t>EP.HOL.</t>
  </si>
  <si>
    <t>EPAGNEUL BLEU DE PICARDIE</t>
  </si>
  <si>
    <t>EP.BL.P</t>
  </si>
  <si>
    <t>EPAGNEUL BRETON</t>
  </si>
  <si>
    <t>BRET.</t>
  </si>
  <si>
    <t>EPAGNEUL DE PONT AUDEMER</t>
  </si>
  <si>
    <t>EP.P.A.</t>
  </si>
  <si>
    <t>EPAGNEUL DE SAINT USUGE</t>
  </si>
  <si>
    <t>E.S.USU</t>
  </si>
  <si>
    <t>EPAGNEUL FRANCAIS</t>
  </si>
  <si>
    <t>EP.FR.</t>
  </si>
  <si>
    <t>EPAGNEUL PICARD</t>
  </si>
  <si>
    <t>EP.PI.</t>
  </si>
  <si>
    <t>GRAND EPAGNEUL DE MUNSTER</t>
  </si>
  <si>
    <t>GR.MUNS</t>
  </si>
  <si>
    <t>GRIFFON A POIL DUR KORTHALS</t>
  </si>
  <si>
    <t>G.P.D.</t>
  </si>
  <si>
    <t>GRIFFON D'ARRET SLOVAQUE A POIL DUR</t>
  </si>
  <si>
    <t>SLO.HRU</t>
  </si>
  <si>
    <t>PETIT EPAGNEUL DE MUNSTER</t>
  </si>
  <si>
    <t>KL.MUNS</t>
  </si>
  <si>
    <t>POINTER ANGLAIS</t>
  </si>
  <si>
    <t>POI.</t>
  </si>
  <si>
    <t>PUDELPOINTER</t>
  </si>
  <si>
    <t>PUD.P.</t>
  </si>
  <si>
    <t>SETTER ANGLAIS</t>
  </si>
  <si>
    <t>S.A.</t>
  </si>
  <si>
    <t>SETTER GORDON</t>
  </si>
  <si>
    <t>S.G.</t>
  </si>
  <si>
    <t>SETTER IRLANDAIS ROUGE</t>
  </si>
  <si>
    <t>S.I.R.</t>
  </si>
  <si>
    <t>SETTER IRLANDAIS ROUGE &amp; BLANC</t>
  </si>
  <si>
    <t>S.I.R.B</t>
  </si>
  <si>
    <t>SPINONE</t>
  </si>
  <si>
    <t>SPI.</t>
  </si>
  <si>
    <t>Nom Race</t>
  </si>
  <si>
    <t>Abréviation</t>
  </si>
  <si>
    <t>FCI</t>
  </si>
  <si>
    <t>BICP 1/32</t>
  </si>
  <si>
    <t>BICP 1/31</t>
  </si>
  <si>
    <t>BICP 1/30</t>
  </si>
  <si>
    <t>BICP 1/29</t>
  </si>
  <si>
    <t>BICP 1/28</t>
  </si>
  <si>
    <t>BICP 2/31</t>
  </si>
  <si>
    <t>BICP 2/30</t>
  </si>
  <si>
    <t>BICP 2/29</t>
  </si>
  <si>
    <t>BICP 2/28</t>
  </si>
  <si>
    <t>BICP 2/27</t>
  </si>
  <si>
    <t>BICP 2/26</t>
  </si>
  <si>
    <t>BICP 2/25</t>
  </si>
  <si>
    <t>BICP 2/24</t>
  </si>
  <si>
    <t>BICP 3/30</t>
  </si>
  <si>
    <t>BICP 3/29</t>
  </si>
  <si>
    <t>BICP 3/28</t>
  </si>
  <si>
    <t>BICP 3/27</t>
  </si>
  <si>
    <t>BICP 3/26</t>
  </si>
  <si>
    <t>BICP 3/25</t>
  </si>
  <si>
    <t>BICP 3/24</t>
  </si>
  <si>
    <t>BICP 3/23</t>
  </si>
  <si>
    <t>BICP 3/22</t>
  </si>
  <si>
    <t>BICP 3/21</t>
  </si>
  <si>
    <t>BICP 3/20</t>
  </si>
  <si>
    <t>BICP 3/19</t>
  </si>
  <si>
    <t>BICP 3/18</t>
  </si>
  <si>
    <t>BICP 3/17</t>
  </si>
  <si>
    <t>BICP 3/16</t>
  </si>
  <si>
    <t>BCE 1/12</t>
  </si>
  <si>
    <t>BCE 1/11</t>
  </si>
  <si>
    <t>BCE 1/10</t>
  </si>
  <si>
    <t>BCE 2/11</t>
  </si>
  <si>
    <t>BCE 2/10</t>
  </si>
  <si>
    <t>BCE 2/9</t>
  </si>
  <si>
    <t>BCE 3/10</t>
  </si>
  <si>
    <t>BCE 3/9</t>
  </si>
  <si>
    <t>BCE 3/8</t>
  </si>
  <si>
    <t>BCE 3/7</t>
  </si>
  <si>
    <t>BCE 3/6</t>
  </si>
  <si>
    <t>ABSENT</t>
  </si>
  <si>
    <t>FORFAIT</t>
  </si>
  <si>
    <t>RETIRE</t>
  </si>
  <si>
    <t>ELIMINE</t>
  </si>
  <si>
    <t>Resultats</t>
  </si>
  <si>
    <t>------------</t>
  </si>
  <si>
    <t>R E S U L T A T  B A R R A G E
BICP</t>
  </si>
  <si>
    <t>INDIQUER ICI L'ORGANISATEUR (CANINE OU CLUB)</t>
  </si>
  <si>
    <t>Groupe</t>
  </si>
  <si>
    <r>
      <t>8</t>
    </r>
    <r>
      <rPr>
        <vertAlign val="superscript"/>
        <sz val="10"/>
        <rFont val="Calibri"/>
        <family val="2"/>
        <scheme val="minor"/>
      </rPr>
      <t>ème</t>
    </r>
    <r>
      <rPr>
        <sz val="10"/>
        <rFont val="Calibri"/>
        <family val="2"/>
        <scheme val="minor"/>
      </rPr>
      <t xml:space="preserve"> </t>
    </r>
    <r>
      <rPr>
        <b/>
        <sz val="10"/>
        <rFont val="Arial"/>
        <family val="2"/>
      </rPr>
      <t>GROUPE</t>
    </r>
  </si>
  <si>
    <t>INDIQUER ICI LE LIEU ET LA DATE</t>
  </si>
  <si>
    <t>CHIEN D'EAU AMERICAIN</t>
  </si>
  <si>
    <t>AM.SPA.</t>
  </si>
  <si>
    <t>BARBET</t>
  </si>
  <si>
    <t>BARB.</t>
  </si>
  <si>
    <t>CHIEN D'EAU ESPAGNOL</t>
  </si>
  <si>
    <t>C.E.ESP</t>
  </si>
  <si>
    <t>CHIEN D'EAU FRISON</t>
  </si>
  <si>
    <t>C.E.FRI</t>
  </si>
  <si>
    <t>CHIEN D'EAU PORTUGAIS</t>
  </si>
  <si>
    <t>C.E.POR</t>
  </si>
  <si>
    <t>CHIEN D'EAU ROMAGNOL</t>
  </si>
  <si>
    <t>C.E.RO.</t>
  </si>
  <si>
    <t>CLUMBER SPANIEL</t>
  </si>
  <si>
    <t>CLUM.</t>
  </si>
  <si>
    <t>COCKER SPANIEL ANGLAIS</t>
  </si>
  <si>
    <t>COC.</t>
  </si>
  <si>
    <t>COCKER SPANIEL AMERICAIN</t>
  </si>
  <si>
    <t>COC.AM.</t>
  </si>
  <si>
    <t>CHIEN D'OYSEL ALLEMAND</t>
  </si>
  <si>
    <t>DEU.WAC</t>
  </si>
  <si>
    <t>FIELD SPANIEL</t>
  </si>
  <si>
    <t>FIE.SPA</t>
  </si>
  <si>
    <t>EPAGNEUL D'EAU IRLANDAIS</t>
  </si>
  <si>
    <t>I.W.SPA</t>
  </si>
  <si>
    <t>PETIT CHIEN HOLLANDAIS DE CHASSE AU GIBIER D'EAU</t>
  </si>
  <si>
    <t>KOOIK.</t>
  </si>
  <si>
    <t>RETRIEVER DE LA NOUVELLE ECOSSE</t>
  </si>
  <si>
    <t>NSDT.RE</t>
  </si>
  <si>
    <t>RETRIEVER DE LA BAIE DE CHESAPEAKE</t>
  </si>
  <si>
    <t>RET.CHE</t>
  </si>
  <si>
    <t>RETRIEVER A POIL BOUCLE</t>
  </si>
  <si>
    <t>RET.CUR</t>
  </si>
  <si>
    <t>RETRIEVER A POIL PLAT</t>
  </si>
  <si>
    <t>RET.F.C</t>
  </si>
  <si>
    <t>GOLDEN RETRIEVER</t>
  </si>
  <si>
    <t>RET.GOL</t>
  </si>
  <si>
    <t>RETRIEVER DU LABRADOR</t>
  </si>
  <si>
    <t>RET.L.</t>
  </si>
  <si>
    <t>ENGLISH SPRINGER SPANIEL</t>
  </si>
  <si>
    <t>SPRING.</t>
  </si>
  <si>
    <t>SUSSEX SPANIEL</t>
  </si>
  <si>
    <t>SUS.</t>
  </si>
  <si>
    <t>WELSH SPRINGER SPANIEL</t>
  </si>
  <si>
    <t>WEL.SPR</t>
  </si>
  <si>
    <t>301</t>
  </si>
  <si>
    <t>105</t>
  </si>
  <si>
    <t>336</t>
  </si>
  <si>
    <t>221</t>
  </si>
  <si>
    <t>037</t>
  </si>
  <si>
    <t>298</t>
  </si>
  <si>
    <t>109</t>
  </si>
  <si>
    <t>005</t>
  </si>
  <si>
    <t>167</t>
  </si>
  <si>
    <t>104</t>
  </si>
  <si>
    <t>123</t>
  </si>
  <si>
    <t>124</t>
  </si>
  <si>
    <t>314</t>
  </si>
  <si>
    <t>312</t>
  </si>
  <si>
    <t>263</t>
  </si>
  <si>
    <t>110</t>
  </si>
  <si>
    <t>121</t>
  </si>
  <si>
    <t>111</t>
  </si>
  <si>
    <t>122</t>
  </si>
  <si>
    <t>125</t>
  </si>
  <si>
    <t>127</t>
  </si>
  <si>
    <t>126</t>
  </si>
  <si>
    <t>BICP 1 CACIT</t>
  </si>
  <si>
    <t>BICP 1 RCACIT</t>
  </si>
  <si>
    <t>R C A C I T</t>
  </si>
  <si>
    <t>GROUPE 3</t>
  </si>
  <si>
    <t>GROUPE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</si>
</sst>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&gt;1]&quot;Total -  &quot;0&quot; Chiens&quot;;&quot;Total - &quot;0&quot; Chien&quot;"/>
    <numFmt numFmtId="165" formatCode="[$-F800]dddd\,\ mmmm\ dd\,\ yyyy"/>
    <numFmt numFmtId="166" formatCode="dddd\ dd\ mmm\ yyyy"/>
    <numFmt numFmtId="167" formatCode="[&gt;1]&quot;Couple - &quot;0&quot; Chiens&quot;;&quot;Couple - &quot;0&quot; Chien&quot;"/>
    <numFmt numFmtId="168" formatCode="00&quot; &quot;000&quot; &quot;0"/>
  </numFmts>
  <fonts count="29" x14ac:knownFonts="1">
    <font>
      <sz val="10"/>
      <name val="Arial"/>
    </font>
    <font>
      <sz val="16"/>
      <name val="Cooper Black"/>
      <family val="1"/>
    </font>
    <font>
      <b/>
      <sz val="14"/>
      <name val="Calibri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2"/>
      <name val="Comic Sans MS"/>
      <family val="4"/>
    </font>
    <font>
      <sz val="10"/>
      <name val="Comic Sans MS"/>
      <family val="4"/>
    </font>
    <font>
      <b/>
      <sz val="12"/>
      <name val="verdana"/>
      <family val="2"/>
    </font>
    <font>
      <b/>
      <sz val="28"/>
      <name val="Arial Black"/>
      <family val="2"/>
    </font>
    <font>
      <b/>
      <sz val="26"/>
      <name val="Arial"/>
      <family val="2"/>
    </font>
    <font>
      <b/>
      <sz val="11"/>
      <name val="Comic Sans MS"/>
      <family val="4"/>
    </font>
    <font>
      <b/>
      <sz val="14"/>
      <name val="verdana"/>
      <family val="2"/>
    </font>
    <font>
      <b/>
      <sz val="24"/>
      <name val="verdana"/>
      <family val="2"/>
    </font>
    <font>
      <b/>
      <sz val="18"/>
      <name val="Arial Black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verdana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164" fontId="2" fillId="0" borderId="0" xfId="0" applyNumberFormat="1" applyFont="1" applyAlignment="1">
      <alignment horizontal="centerContinuous" vertical="center"/>
    </xf>
    <xf numFmtId="0" fontId="3" fillId="0" borderId="0" xfId="0" applyFont="1" applyFill="1" applyAlignment="1" applyProtection="1">
      <alignment horizontal="centerContinuous"/>
      <protection hidden="1"/>
    </xf>
    <xf numFmtId="0" fontId="4" fillId="0" borderId="0" xfId="0" applyFont="1" applyAlignment="1">
      <alignment horizontal="centerContinuous"/>
    </xf>
    <xf numFmtId="167" fontId="7" fillId="0" borderId="0" xfId="0" applyNumberFormat="1" applyFont="1" applyBorder="1" applyAlignment="1" applyProtection="1">
      <alignment horizontal="centerContinuous" vertical="center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7" fillId="0" borderId="1" xfId="0" applyFont="1" applyFill="1" applyBorder="1" applyAlignment="1" applyProtection="1">
      <alignment horizontal="left" vertical="center" indent="1"/>
      <protection hidden="1"/>
    </xf>
    <xf numFmtId="0" fontId="11" fillId="0" borderId="2" xfId="0" applyFont="1" applyFill="1" applyBorder="1" applyAlignment="1" applyProtection="1">
      <alignment horizontal="right" vertical="center"/>
      <protection hidden="1"/>
    </xf>
    <xf numFmtId="0" fontId="11" fillId="0" borderId="3" xfId="0" applyFont="1" applyFill="1" applyBorder="1" applyAlignment="1" applyProtection="1">
      <alignment horizontal="left" vertical="center"/>
      <protection hidden="1"/>
    </xf>
    <xf numFmtId="0" fontId="7" fillId="0" borderId="4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1" fontId="3" fillId="0" borderId="0" xfId="0" applyNumberFormat="1" applyFont="1" applyFill="1" applyAlignment="1" applyProtection="1">
      <alignment horizontal="center" vertical="center"/>
    </xf>
    <xf numFmtId="166" fontId="6" fillId="0" borderId="0" xfId="0" applyNumberFormat="1" applyFont="1" applyFill="1" applyBorder="1" applyAlignment="1" applyProtection="1">
      <alignment horizontal="centerContinuous" vertical="center"/>
      <protection locked="0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65" fontId="14" fillId="0" borderId="0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Border="1" applyAlignment="1" applyProtection="1">
      <alignment horizontal="center" vertical="center"/>
      <protection hidden="1"/>
    </xf>
    <xf numFmtId="165" fontId="6" fillId="0" borderId="0" xfId="0" applyNumberFormat="1" applyFont="1" applyFill="1" applyBorder="1" applyAlignment="1" applyProtection="1">
      <alignment horizontal="left" vertical="center"/>
      <protection hidden="1"/>
    </xf>
    <xf numFmtId="1" fontId="6" fillId="0" borderId="0" xfId="0" applyNumberFormat="1" applyFont="1" applyFill="1" applyBorder="1" applyAlignment="1" applyProtection="1">
      <alignment horizontal="centerContinuous" vertical="center"/>
      <protection hidden="1"/>
    </xf>
    <xf numFmtId="166" fontId="6" fillId="0" borderId="0" xfId="0" applyNumberFormat="1" applyFont="1" applyFill="1" applyBorder="1" applyAlignment="1" applyProtection="1">
      <alignment horizontal="centerContinuous" vertical="center"/>
      <protection hidden="1"/>
    </xf>
    <xf numFmtId="1" fontId="3" fillId="0" borderId="0" xfId="0" applyNumberFormat="1" applyFont="1" applyFill="1" applyAlignment="1" applyProtection="1">
      <alignment horizontal="center" vertical="center"/>
      <protection hidden="1"/>
    </xf>
    <xf numFmtId="0" fontId="15" fillId="0" borderId="9" xfId="0" applyFont="1" applyFill="1" applyBorder="1" applyAlignment="1" applyProtection="1">
      <alignment horizontal="centerContinuous" vertical="center"/>
      <protection hidden="1"/>
    </xf>
    <xf numFmtId="0" fontId="16" fillId="0" borderId="10" xfId="0" applyFont="1" applyFill="1" applyBorder="1" applyAlignment="1" applyProtection="1">
      <alignment horizontal="centerContinuous" vertical="center"/>
      <protection hidden="1"/>
    </xf>
    <xf numFmtId="0" fontId="16" fillId="0" borderId="11" xfId="0" applyFont="1" applyFill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horizontal="centerContinuous" vertical="center"/>
      <protection hidden="1"/>
    </xf>
    <xf numFmtId="1" fontId="6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right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168" fontId="13" fillId="0" borderId="0" xfId="0" applyNumberFormat="1" applyFont="1" applyFill="1" applyBorder="1" applyAlignment="1" applyProtection="1">
      <alignment horizontal="right" vertical="center"/>
      <protection hidden="1"/>
    </xf>
    <xf numFmtId="168" fontId="13" fillId="0" borderId="0" xfId="0" applyNumberFormat="1" applyFont="1" applyFill="1" applyBorder="1" applyAlignment="1" applyProtection="1">
      <alignment horizontal="left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Continuous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7" fillId="0" borderId="13" xfId="0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right" vertical="center"/>
      <protection hidden="1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7" fillId="0" borderId="2" xfId="0" applyFont="1" applyFill="1" applyBorder="1" applyAlignment="1" applyProtection="1">
      <alignment horizontal="right" vertical="center"/>
      <protection hidden="1"/>
    </xf>
    <xf numFmtId="0" fontId="7" fillId="0" borderId="3" xfId="0" applyFont="1" applyFill="1" applyBorder="1" applyAlignment="1" applyProtection="1">
      <alignment horizontal="left" vertical="center"/>
      <protection hidden="1"/>
    </xf>
    <xf numFmtId="166" fontId="6" fillId="0" borderId="0" xfId="0" applyNumberFormat="1" applyFont="1" applyFill="1" applyBorder="1" applyAlignment="1" applyProtection="1">
      <alignment horizontal="centerContinuous" vertical="center"/>
    </xf>
    <xf numFmtId="1" fontId="6" fillId="0" borderId="0" xfId="0" applyNumberFormat="1" applyFont="1" applyFill="1" applyBorder="1" applyAlignment="1" applyProtection="1">
      <alignment horizontal="centerContinuous" vertical="center"/>
    </xf>
    <xf numFmtId="0" fontId="7" fillId="0" borderId="15" xfId="0" applyFont="1" applyFill="1" applyBorder="1" applyAlignment="1" applyProtection="1">
      <alignment horizontal="center" vertical="center"/>
      <protection hidden="1"/>
    </xf>
    <xf numFmtId="0" fontId="16" fillId="0" borderId="16" xfId="0" applyFont="1" applyFill="1" applyBorder="1" applyAlignment="1" applyProtection="1">
      <alignment horizontal="centerContinuous" vertical="center"/>
      <protection hidden="1"/>
    </xf>
    <xf numFmtId="0" fontId="3" fillId="0" borderId="17" xfId="0" applyFont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right" vertical="center" indent="1"/>
      <protection hidden="1"/>
    </xf>
    <xf numFmtId="0" fontId="7" fillId="0" borderId="4" xfId="0" applyFont="1" applyFill="1" applyBorder="1" applyAlignment="1" applyProtection="1">
      <alignment horizontal="centerContinuous" vertical="center"/>
      <protection hidden="1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23" xfId="0" applyFont="1" applyBorder="1" applyAlignment="1">
      <alignment horizontal="right"/>
    </xf>
    <xf numFmtId="0" fontId="24" fillId="0" borderId="23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7" fillId="0" borderId="10" xfId="0" applyFont="1" applyFill="1" applyBorder="1" applyAlignment="1" applyProtection="1">
      <alignment horizontal="center" vertical="center"/>
      <protection hidden="1"/>
    </xf>
    <xf numFmtId="0" fontId="7" fillId="0" borderId="14" xfId="0" applyFont="1" applyFill="1" applyBorder="1" applyAlignment="1" applyProtection="1">
      <alignment horizontal="center" vertical="center"/>
      <protection hidden="1"/>
    </xf>
    <xf numFmtId="0" fontId="7" fillId="0" borderId="2" xfId="0" applyFont="1" applyFill="1" applyBorder="1" applyAlignment="1" applyProtection="1">
      <alignment horizontal="right" vertical="center" indent="1"/>
      <protection hidden="1"/>
    </xf>
    <xf numFmtId="0" fontId="7" fillId="0" borderId="1" xfId="0" applyFont="1" applyFill="1" applyBorder="1" applyAlignment="1" applyProtection="1">
      <alignment horizontal="center" vertical="center"/>
      <protection hidden="1"/>
    </xf>
    <xf numFmtId="0" fontId="22" fillId="0" borderId="0" xfId="0" quotePrefix="1" applyFont="1" applyAlignment="1">
      <alignment horizontal="center"/>
    </xf>
    <xf numFmtId="0" fontId="25" fillId="0" borderId="0" xfId="0" applyFont="1" applyFill="1" applyBorder="1" applyAlignment="1" applyProtection="1">
      <alignment horizontal="centerContinuous" vertical="center" wrapText="1"/>
      <protection hidden="1"/>
    </xf>
    <xf numFmtId="0" fontId="7" fillId="0" borderId="25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7" fillId="0" borderId="26" xfId="0" applyFont="1" applyFill="1" applyBorder="1" applyAlignment="1" applyProtection="1">
      <alignment horizontal="right" vertical="center" indent="1"/>
      <protection hidden="1"/>
    </xf>
    <xf numFmtId="0" fontId="7" fillId="0" borderId="29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>
      <alignment horizontal="right"/>
    </xf>
    <xf numFmtId="0" fontId="26" fillId="0" borderId="0" xfId="0" applyFont="1" applyAlignment="1">
      <alignment horizontal="left" indent="1"/>
    </xf>
    <xf numFmtId="0" fontId="26" fillId="0" borderId="0" xfId="0" applyFont="1" applyAlignment="1">
      <alignment horizontal="center"/>
    </xf>
    <xf numFmtId="1" fontId="26" fillId="0" borderId="0" xfId="0" applyNumberFormat="1" applyFont="1" applyAlignment="1">
      <alignment horizontal="center"/>
    </xf>
    <xf numFmtId="0" fontId="17" fillId="0" borderId="7" xfId="0" quotePrefix="1" applyNumberFormat="1" applyFont="1" applyFill="1" applyBorder="1" applyAlignment="1" applyProtection="1">
      <alignment horizontal="left" vertical="center" indent="1"/>
      <protection hidden="1"/>
    </xf>
    <xf numFmtId="1" fontId="17" fillId="0" borderId="7" xfId="0" quotePrefix="1" applyNumberFormat="1" applyFont="1" applyFill="1" applyBorder="1" applyAlignment="1" applyProtection="1">
      <alignment horizontal="left" vertical="center" indent="1"/>
      <protection hidden="1"/>
    </xf>
    <xf numFmtId="0" fontId="17" fillId="0" borderId="7" xfId="0" quotePrefix="1" applyNumberFormat="1" applyFont="1" applyFill="1" applyBorder="1" applyAlignment="1" applyProtection="1">
      <alignment horizontal="center" vertical="center"/>
      <protection hidden="1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right" vertical="center"/>
      <protection locked="0"/>
    </xf>
    <xf numFmtId="0" fontId="17" fillId="0" borderId="5" xfId="0" applyNumberFormat="1" applyFont="1" applyFill="1" applyBorder="1" applyAlignment="1" applyProtection="1">
      <alignment horizontal="right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Fill="1" applyBorder="1" applyAlignment="1" applyProtection="1">
      <alignment horizontal="centerContinuous" vertical="center"/>
    </xf>
    <xf numFmtId="0" fontId="24" fillId="0" borderId="0" xfId="0" applyFont="1" applyAlignment="1">
      <alignment horizontal="center" vertical="center"/>
    </xf>
    <xf numFmtId="0" fontId="24" fillId="0" borderId="30" xfId="0" applyFont="1" applyBorder="1" applyAlignment="1">
      <alignment horizontal="center"/>
    </xf>
    <xf numFmtId="165" fontId="18" fillId="0" borderId="0" xfId="0" applyNumberFormat="1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1" fontId="10" fillId="0" borderId="0" xfId="0" applyNumberFormat="1" applyFont="1" applyFill="1" applyAlignment="1" applyProtection="1">
      <alignment horizontal="center" vertical="center"/>
      <protection hidden="1"/>
    </xf>
    <xf numFmtId="0" fontId="17" fillId="0" borderId="5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 hidden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165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31" xfId="0" applyFont="1" applyFill="1" applyBorder="1" applyAlignment="1" applyProtection="1">
      <alignment horizontal="center" vertical="center"/>
      <protection hidden="1"/>
    </xf>
    <xf numFmtId="0" fontId="19" fillId="0" borderId="18" xfId="0" applyFont="1" applyFill="1" applyBorder="1" applyAlignment="1" applyProtection="1">
      <alignment horizontal="center" vertical="center"/>
      <protection hidden="1"/>
    </xf>
    <xf numFmtId="0" fontId="19" fillId="0" borderId="22" xfId="0" applyFont="1" applyFill="1" applyBorder="1" applyAlignment="1" applyProtection="1">
      <alignment horizontal="center" vertical="center"/>
      <protection hidden="1"/>
    </xf>
    <xf numFmtId="1" fontId="19" fillId="0" borderId="0" xfId="0" applyNumberFormat="1" applyFont="1" applyFill="1" applyAlignment="1" applyProtection="1">
      <alignment horizontal="center" vertical="center"/>
    </xf>
    <xf numFmtId="1" fontId="19" fillId="0" borderId="18" xfId="0" applyNumberFormat="1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  <protection hidden="1"/>
    </xf>
    <xf numFmtId="0" fontId="7" fillId="0" borderId="16" xfId="0" applyFont="1" applyFill="1" applyBorder="1" applyAlignment="1" applyProtection="1">
      <alignment horizontal="center" vertical="center"/>
      <protection hidden="1"/>
    </xf>
    <xf numFmtId="0" fontId="7" fillId="0" borderId="20" xfId="0" applyFont="1" applyFill="1" applyBorder="1" applyAlignment="1" applyProtection="1">
      <alignment horizontal="center" vertical="center"/>
      <protection hidden="1"/>
    </xf>
    <xf numFmtId="0" fontId="7" fillId="0" borderId="18" xfId="0" applyFont="1" applyFill="1" applyBorder="1" applyAlignment="1" applyProtection="1">
      <alignment horizontal="center" vertical="center"/>
      <protection hidden="1"/>
    </xf>
    <xf numFmtId="0" fontId="14" fillId="0" borderId="19" xfId="0" applyFont="1" applyFill="1" applyBorder="1" applyAlignment="1" applyProtection="1">
      <alignment horizontal="center" vertical="center"/>
      <protection locked="0" hidden="1"/>
    </xf>
    <xf numFmtId="0" fontId="14" fillId="0" borderId="16" xfId="0" applyFont="1" applyFill="1" applyBorder="1" applyAlignment="1" applyProtection="1">
      <alignment horizontal="center" vertical="center"/>
      <protection locked="0" hidden="1"/>
    </xf>
    <xf numFmtId="0" fontId="14" fillId="0" borderId="21" xfId="0" applyFont="1" applyFill="1" applyBorder="1" applyAlignment="1" applyProtection="1">
      <alignment horizontal="center" vertical="center"/>
      <protection locked="0" hidden="1"/>
    </xf>
    <xf numFmtId="0" fontId="14" fillId="0" borderId="20" xfId="0" applyFont="1" applyFill="1" applyBorder="1" applyAlignment="1" applyProtection="1">
      <alignment horizontal="center" vertical="center"/>
      <protection locked="0" hidden="1"/>
    </xf>
    <xf numFmtId="0" fontId="14" fillId="0" borderId="18" xfId="0" applyFont="1" applyFill="1" applyBorder="1" applyAlignment="1" applyProtection="1">
      <alignment horizontal="center" vertical="center"/>
      <protection locked="0" hidden="1"/>
    </xf>
    <xf numFmtId="0" fontId="14" fillId="0" borderId="22" xfId="0" applyFont="1" applyFill="1" applyBorder="1" applyAlignment="1" applyProtection="1">
      <alignment horizontal="center" vertical="center"/>
      <protection locked="0" hidden="1"/>
    </xf>
  </cellXfs>
  <cellStyles count="1">
    <cellStyle name="Normal" xfId="0" builtinId="0"/>
  </cellStyles>
  <dxfs count="131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8</xdr:col>
      <xdr:colOff>190500</xdr:colOff>
      <xdr:row>39</xdr:row>
      <xdr:rowOff>9525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8BD14DB-947C-48F8-A58A-518ADAFC3E93}"/>
            </a:ext>
          </a:extLst>
        </xdr:cNvPr>
        <xdr:cNvSpPr txBox="1"/>
      </xdr:nvSpPr>
      <xdr:spPr>
        <a:xfrm>
          <a:off x="19050" y="19050"/>
          <a:ext cx="5657850" cy="630555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 u="sng">
              <a:solidFill>
                <a:srgbClr val="FF0000"/>
              </a:solidFill>
            </a:rPr>
            <a:t>A lire attentivement</a:t>
          </a:r>
        </a:p>
        <a:p>
          <a:endParaRPr lang="fr-FR" sz="1100" b="1"/>
        </a:p>
        <a:p>
          <a:r>
            <a:rPr lang="fr-FR" sz="1100" b="1"/>
            <a:t>Penser à indiquer obligatoirement </a:t>
          </a:r>
          <a:r>
            <a:rPr lang="fr-FR" sz="1100"/>
            <a:t>:</a:t>
          </a:r>
        </a:p>
        <a:p>
          <a:r>
            <a:rPr lang="fr-FR" sz="1100"/>
            <a:t>- L'Organisateur (Canine, Club)</a:t>
          </a:r>
        </a:p>
        <a:p>
          <a:r>
            <a:rPr lang="fr-FR" sz="1100"/>
            <a:t>- Le</a:t>
          </a:r>
          <a:r>
            <a:rPr lang="fr-FR" sz="1100" baseline="0"/>
            <a:t> lieu</a:t>
          </a:r>
        </a:p>
        <a:p>
          <a:r>
            <a:rPr lang="fr-FR" sz="1100" baseline="0"/>
            <a:t>- La date</a:t>
          </a:r>
        </a:p>
        <a:p>
          <a:r>
            <a:rPr lang="fr-FR" sz="1100" b="1" i="1" baseline="0">
              <a:solidFill>
                <a:sysClr val="windowText" lastClr="000000"/>
              </a:solidFill>
            </a:rPr>
            <a:t>Précision la date et le lieu doivent correspondre rigoureusement au calendrier en ligne</a:t>
          </a:r>
          <a:endParaRPr lang="fr-FR" sz="1100" b="1" i="0" baseline="0">
            <a:solidFill>
              <a:sysClr val="windowText" lastClr="000000"/>
            </a:solidFill>
          </a:endParaRPr>
        </a:p>
        <a:p>
          <a:r>
            <a:rPr lang="fr-FR" sz="1100" baseline="0"/>
            <a:t>--------------------------------------------------------------------------------------------------</a:t>
          </a:r>
        </a:p>
        <a:p>
          <a:r>
            <a:rPr lang="fr-FR" sz="1100" b="1" baseline="0"/>
            <a:t>Les races</a:t>
          </a:r>
          <a:r>
            <a:rPr lang="fr-FR" sz="1100" baseline="0"/>
            <a:t>, une liste déroulante impose la dénomination FCI (L'onglet races donne la correspondance) - Il est interdit de modifier cette feuille.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</a:t>
          </a:r>
          <a:endParaRPr lang="fr-FR">
            <a:effectLst/>
          </a:endParaRPr>
        </a:p>
        <a:p>
          <a:r>
            <a:rPr lang="fr-FR" sz="1100" b="1" baseline="0"/>
            <a:t>Les résultats </a:t>
          </a:r>
          <a:r>
            <a:rPr lang="fr-FR" sz="1100" baseline="0"/>
            <a:t>: seuls ceux présents dans la liste déroulante sont acceptés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</a:t>
          </a:r>
          <a:endParaRPr lang="fr-FR">
            <a:effectLst/>
          </a:endParaRPr>
        </a:p>
        <a:p>
          <a:r>
            <a:rPr lang="fr-FR" sz="1100"/>
            <a:t>- </a:t>
          </a:r>
          <a:r>
            <a:rPr lang="fr-FR" sz="1100" b="1"/>
            <a:t>Renseignez</a:t>
          </a:r>
          <a:r>
            <a:rPr lang="fr-FR" sz="1100"/>
            <a:t> le catalogue </a:t>
          </a:r>
          <a:r>
            <a:rPr lang="fr-FR" sz="1100" baseline="0"/>
            <a:t>en </a:t>
          </a:r>
          <a:r>
            <a:rPr lang="fr-FR" sz="1100" b="1" baseline="0"/>
            <a:t>MAJUSCULES.</a:t>
          </a:r>
          <a:endParaRPr lang="fr-FR" sz="1100" b="1"/>
        </a:p>
        <a:p>
          <a:r>
            <a:rPr lang="fr-FR" sz="1100" b="1"/>
            <a:t>- Renommer</a:t>
          </a:r>
          <a:r>
            <a:rPr lang="fr-FR" sz="1100"/>
            <a:t> l'Onglet</a:t>
          </a:r>
          <a:r>
            <a:rPr lang="fr-FR" sz="1100" baseline="0"/>
            <a:t> en ex. : 08-09-18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--------------------------------------------------------------------------------------------------</a:t>
          </a:r>
          <a:endParaRPr lang="fr-FR">
            <a:effectLst/>
          </a:endParaRPr>
        </a:p>
        <a:p>
          <a:r>
            <a:rPr lang="fr-FR" sz="1100" baseline="0"/>
            <a:t>- </a:t>
          </a:r>
          <a:r>
            <a:rPr lang="fr-FR" sz="1100" b="1" baseline="0"/>
            <a:t>Si votre épreuve se déroule sur 2 jours</a:t>
          </a:r>
          <a:r>
            <a:rPr lang="fr-FR" sz="1100" baseline="0"/>
            <a:t>, utilisez l'onglet 2</a:t>
          </a:r>
          <a:r>
            <a:rPr lang="fr-FR" sz="1100" baseline="30000"/>
            <a:t>ème</a:t>
          </a:r>
          <a:r>
            <a:rPr lang="fr-FR" sz="1100" baseline="0"/>
            <a:t> Jour et renommez-le.</a:t>
          </a:r>
        </a:p>
        <a:p>
          <a:pPr algn="ctr"/>
          <a:endParaRPr lang="fr-FR" sz="1100" b="1"/>
        </a:p>
        <a:p>
          <a:pPr algn="ctr"/>
          <a:r>
            <a:rPr lang="fr-FR" sz="1100" b="1"/>
            <a:t>Comment renommer votre fichier</a:t>
          </a:r>
          <a:r>
            <a:rPr lang="fr-FR" sz="1100"/>
            <a:t> :</a:t>
          </a:r>
        </a:p>
        <a:p>
          <a:r>
            <a:rPr lang="fr-FR" sz="1100"/>
            <a:t>1) la date (Année, Mois, Jour soit 180908)</a:t>
          </a:r>
        </a:p>
        <a:p>
          <a:r>
            <a:rPr lang="fr-FR" sz="1100"/>
            <a:t>2) Suivi de _ [touche 8 en minuscule]</a:t>
          </a:r>
        </a:p>
        <a:p>
          <a:r>
            <a:rPr lang="fr-FR" sz="1100"/>
            <a:t>3) Lieu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4) </a:t>
          </a: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Suivi de _ [touche 8 en minuscule]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Bicp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Exemple :  </a:t>
          </a:r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Bicp de</a:t>
          </a: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LANTY du 08-09-2018 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donnera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- 180908_Lanty_Bicp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 format du fichier sera envoyé au format Pdf, soit :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180908_Lanty_Bicp.pdf</a:t>
          </a:r>
          <a:endParaRPr lang="fr-FR" b="1">
            <a:effectLst/>
          </a:endParaRPr>
        </a:p>
        <a:p>
          <a:endParaRPr lang="fr-FR" sz="1100"/>
        </a:p>
      </xdr:txBody>
    </xdr:sp>
    <xdr:clientData/>
  </xdr:twoCellAnchor>
  <xdr:twoCellAnchor>
    <xdr:from>
      <xdr:col>8</xdr:col>
      <xdr:colOff>333376</xdr:colOff>
      <xdr:row>0</xdr:row>
      <xdr:rowOff>1</xdr:rowOff>
    </xdr:from>
    <xdr:to>
      <xdr:col>13</xdr:col>
      <xdr:colOff>323850</xdr:colOff>
      <xdr:row>11</xdr:row>
      <xdr:rowOff>152400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8C740AC-9192-426A-A590-4EE32E6CBF50}"/>
            </a:ext>
          </a:extLst>
        </xdr:cNvPr>
        <xdr:cNvSpPr txBox="1"/>
      </xdr:nvSpPr>
      <xdr:spPr>
        <a:xfrm>
          <a:off x="5819776" y="1"/>
          <a:ext cx="3800474" cy="1933574"/>
        </a:xfrm>
        <a:prstGeom prst="rect">
          <a:avLst/>
        </a:prstGeom>
        <a:ln/>
        <a:effectLst>
          <a:innerShdw blurRad="114300">
            <a:prstClr val="black"/>
          </a:innerShd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rgbClr val="FF0000"/>
              </a:solidFill>
            </a:rPr>
            <a:t>ONGLET</a:t>
          </a:r>
          <a:r>
            <a:rPr lang="fr-FR" sz="1600" b="1" baseline="0">
              <a:solidFill>
                <a:srgbClr val="FF0000"/>
              </a:solidFill>
            </a:rPr>
            <a:t> BASE_CHIENS</a:t>
          </a:r>
        </a:p>
        <a:p>
          <a:endParaRPr lang="fr-FR" sz="1100" baseline="0"/>
        </a:p>
        <a:p>
          <a:r>
            <a:rPr lang="fr-FR" sz="1100" baseline="0"/>
            <a:t>Lors de la réception des engagements, vous devez entrer vous même les identifiants des chiens dans la feuille "</a:t>
          </a:r>
          <a:r>
            <a:rPr lang="fr-FR" sz="1100" b="1" baseline="0"/>
            <a:t>Base_Chiens</a:t>
          </a:r>
          <a:r>
            <a:rPr lang="fr-FR" sz="1100" baseline="0"/>
            <a:t>",</a:t>
          </a:r>
        </a:p>
        <a:p>
          <a:pPr algn="ctr"/>
          <a:r>
            <a:rPr lang="fr-FR" sz="1100" i="1" baseline="0"/>
            <a:t>(Les races des 7</a:t>
          </a:r>
          <a:r>
            <a:rPr lang="fr-FR" sz="1100" i="1" baseline="30000"/>
            <a:t>ème</a:t>
          </a:r>
          <a:r>
            <a:rPr lang="fr-FR" sz="1100" i="1" baseline="0"/>
            <a:t> et 8</a:t>
          </a:r>
          <a:r>
            <a:rPr lang="fr-FR" sz="1100" i="1" baseline="30000"/>
            <a:t>ème</a:t>
          </a:r>
          <a:r>
            <a:rPr lang="fr-FR" sz="1100" i="1" baseline="0"/>
            <a:t> Groupes sont intégrées)</a:t>
          </a:r>
        </a:p>
        <a:p>
          <a:r>
            <a:rPr lang="fr-FR" sz="1100" baseline="0"/>
            <a:t>Lorsque vous créerez vos catalogues (onglet 1er ou 2ème jour), ils seront disponibles en cliquant dans la colonne "</a:t>
          </a:r>
          <a:r>
            <a:rPr lang="fr-FR" sz="1100" b="1" baseline="0"/>
            <a:t>Nom du chien</a:t>
          </a:r>
          <a:r>
            <a:rPr lang="fr-FR" sz="1100" baseline="0"/>
            <a:t>", une liste déroulante des chiens que vous avez enregistrés apparaitra, Il suffira de choisir le chien concerné, le reste du tableau sera complété automatiquement.</a:t>
          </a:r>
        </a:p>
      </xdr:txBody>
    </xdr:sp>
    <xdr:clientData/>
  </xdr:twoCellAnchor>
  <xdr:twoCellAnchor editAs="oneCell">
    <xdr:from>
      <xdr:col>0</xdr:col>
      <xdr:colOff>0</xdr:colOff>
      <xdr:row>31</xdr:row>
      <xdr:rowOff>161924</xdr:rowOff>
    </xdr:from>
    <xdr:to>
      <xdr:col>8</xdr:col>
      <xdr:colOff>333548</xdr:colOff>
      <xdr:row>38</xdr:row>
      <xdr:rowOff>161924</xdr:rowOff>
    </xdr:to>
    <xdr:pic>
      <xdr:nvPicPr>
        <xdr:cNvPr id="6" name="Image 5" descr="C:\Users\SECRTA~1\AppData\Local\Temp\SNAGHTML3e663f3.PNG">
          <a:extLst>
            <a:ext uri="{FF2B5EF4-FFF2-40B4-BE49-F238E27FC236}">
              <a16:creationId xmlns:a16="http://schemas.microsoft.com/office/drawing/2014/main" id="{FE1C8B8C-7FFE-4EA0-975B-7110EE584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81599"/>
          <a:ext cx="5819948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7037D1-D9EC-4EB7-8278-DB40B61E2280}" name="Tableau4" displayName="Tableau4" ref="A1:G22" totalsRowShown="0" headerRowDxfId="130" dataDxfId="128" headerRowBorderDxfId="129" tableBorderDxfId="127">
  <autoFilter ref="A1:G22" xr:uid="{7150485F-F98D-44AC-8923-8717DA791B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xmlns:xlrd2="http://schemas.microsoft.com/office/spreadsheetml/2017/richdata2" ref="A2:G22">
    <sortCondition ref="A2"/>
  </sortState>
  <tableColumns count="7">
    <tableColumn id="1" xr3:uid="{B74ABA26-FC27-4B60-9678-A61D7CE1FFF5}" name="NOM DU CHIEN" dataDxfId="126"/>
    <tableColumn id="2" xr3:uid="{ECB93614-49E0-4115-A636-E46773AF19D6}" name="AFFIXE" dataDxfId="125"/>
    <tableColumn id="3" xr3:uid="{46932E20-621C-48A1-93B8-80253CCF43F1}" name="RACE" dataDxfId="124"/>
    <tableColumn id="4" xr3:uid="{456CF20C-7BCB-4703-8731-5D197D80AC5D}" name="SEXE" dataDxfId="123"/>
    <tableColumn id="5" xr3:uid="{FADD1ED9-2361-4383-BDB1-1DCD3C336402}" name="IDENTIFIC" dataDxfId="122"/>
    <tableColumn id="6" xr3:uid="{697FAA07-0FCC-4BB4-9021-C7C96764BD92}" name="PROPRIÉTAIRE" dataDxfId="121"/>
    <tableColumn id="7" xr3:uid="{3D1E5C2F-959B-4A06-9F92-3C6872121440}" name="CONDUCTEUR" dataDxfId="12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D62" totalsRowShown="0" headerRowDxfId="119">
  <autoFilter ref="A1:D62" xr:uid="{00000000-0009-0000-0100-000001000000}">
    <filterColumn colId="0" hiddenButton="1"/>
    <filterColumn colId="1" hiddenButton="1"/>
    <filterColumn colId="2" hiddenButton="1"/>
    <filterColumn colId="3" hiddenButton="1"/>
  </autoFilter>
  <sortState xmlns:xlrd2="http://schemas.microsoft.com/office/spreadsheetml/2017/richdata2" ref="A2:C39">
    <sortCondition ref="B2"/>
  </sortState>
  <tableColumns count="4">
    <tableColumn id="1" xr3:uid="{00000000-0010-0000-0000-000001000000}" name="Nom Race" dataDxfId="118"/>
    <tableColumn id="2" xr3:uid="{00000000-0010-0000-0000-000002000000}" name="Abréviation" dataDxfId="117"/>
    <tableColumn id="3" xr3:uid="{00000000-0010-0000-0000-000003000000}" name="FCI" dataDxfId="116"/>
    <tableColumn id="5" xr3:uid="{F1F7C85D-0D45-42ED-A72A-669EA87C4459}" name="Groupe" dataDxfId="115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A52" totalsRowShown="0" headerRowDxfId="114" dataDxfId="113">
  <autoFilter ref="A1:A52" xr:uid="{00000000-0009-0000-0100-000002000000}"/>
  <tableColumns count="1">
    <tableColumn id="1" xr3:uid="{00000000-0010-0000-0100-000001000000}" name="Resultats" dataDxfId="11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"/>
  <sheetViews>
    <sheetView tabSelected="1" workbookViewId="0">
      <selection activeCell="J16" sqref="J16"/>
    </sheetView>
  </sheetViews>
  <sheetFormatPr baseColWidth="10" defaultRowHeight="12.75" x14ac:dyDescent="0.2"/>
  <cols>
    <col min="8" max="8" width="2.28515625" customWidth="1"/>
  </cols>
  <sheetData/>
  <sheetProtection sheet="1" objects="1" scenarios="1" selectLockedCells="1" selectUnlockedCells="1"/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473AE-FD8A-4B5C-B4FE-C71C477AF86C}">
  <sheetPr codeName="Feuil2"/>
  <dimension ref="A1:G50"/>
  <sheetViews>
    <sheetView workbookViewId="0">
      <selection activeCell="B14" sqref="B14"/>
    </sheetView>
  </sheetViews>
  <sheetFormatPr baseColWidth="10" defaultRowHeight="12.75" x14ac:dyDescent="0.2"/>
  <cols>
    <col min="1" max="1" width="20.140625" customWidth="1"/>
    <col min="2" max="2" width="31.140625" bestFit="1" customWidth="1"/>
    <col min="3" max="3" width="9" bestFit="1" customWidth="1"/>
    <col min="4" max="4" width="6.5703125" bestFit="1" customWidth="1"/>
    <col min="5" max="5" width="16.140625" bestFit="1" customWidth="1"/>
    <col min="6" max="6" width="16.7109375" bestFit="1" customWidth="1"/>
    <col min="7" max="7" width="15.85546875" bestFit="1" customWidth="1"/>
  </cols>
  <sheetData>
    <row r="1" spans="1:7" ht="13.5" thickBot="1" x14ac:dyDescent="0.25">
      <c r="A1" s="75" t="s">
        <v>3</v>
      </c>
      <c r="B1" s="73" t="s">
        <v>4</v>
      </c>
      <c r="C1" s="94" t="s">
        <v>5</v>
      </c>
      <c r="D1" s="95" t="s">
        <v>6</v>
      </c>
      <c r="E1" s="74" t="s">
        <v>7</v>
      </c>
      <c r="F1" s="74" t="s">
        <v>8</v>
      </c>
      <c r="G1" s="76" t="s">
        <v>9</v>
      </c>
    </row>
    <row r="2" spans="1:7" ht="15.75" thickTop="1" x14ac:dyDescent="0.25">
      <c r="A2" s="77"/>
      <c r="B2" s="78"/>
      <c r="C2" s="79"/>
      <c r="D2" s="79"/>
      <c r="E2" s="80"/>
      <c r="F2" s="79"/>
      <c r="G2" s="79"/>
    </row>
    <row r="3" spans="1:7" ht="15.75" thickTop="1" x14ac:dyDescent="0.25">
      <c r="A3" s="77"/>
      <c r="B3" s="78"/>
      <c r="C3" s="79"/>
      <c r="D3" s="79"/>
      <c r="E3" s="80"/>
      <c r="F3" s="79"/>
      <c r="G3" s="79"/>
    </row>
    <row r="4" spans="1:7" ht="15" x14ac:dyDescent="0.25">
      <c r="A4" s="77"/>
      <c r="B4" s="78"/>
      <c r="C4" s="79"/>
      <c r="D4" s="79"/>
      <c r="E4" s="80"/>
      <c r="F4" s="79"/>
      <c r="G4" s="79"/>
    </row>
    <row r="5" spans="1:7" ht="15" x14ac:dyDescent="0.25">
      <c r="A5" s="77"/>
      <c r="B5" s="78"/>
      <c r="C5" s="79"/>
      <c r="D5" s="79"/>
      <c r="E5" s="80"/>
      <c r="F5" s="79"/>
      <c r="G5" s="79"/>
    </row>
    <row r="6" spans="1:7" ht="15" x14ac:dyDescent="0.25">
      <c r="A6" s="77"/>
      <c r="B6" s="78"/>
      <c r="C6" s="79"/>
      <c r="D6" s="79"/>
      <c r="E6" s="80"/>
      <c r="F6" s="79"/>
      <c r="G6" s="79"/>
    </row>
    <row r="7" spans="1:7" ht="15" x14ac:dyDescent="0.25">
      <c r="A7" s="77"/>
      <c r="B7" s="78"/>
      <c r="C7" s="79"/>
      <c r="D7" s="79"/>
      <c r="E7" s="80"/>
      <c r="F7" s="79"/>
      <c r="G7" s="79"/>
    </row>
    <row r="8" spans="1:7" ht="15" x14ac:dyDescent="0.25">
      <c r="A8" s="77"/>
      <c r="B8" s="78"/>
      <c r="C8" s="79"/>
      <c r="D8" s="79"/>
      <c r="E8" s="80"/>
      <c r="F8" s="79"/>
      <c r="G8" s="79"/>
    </row>
    <row r="9" spans="1:7" ht="15" x14ac:dyDescent="0.25">
      <c r="A9" s="77"/>
      <c r="B9" s="78"/>
      <c r="C9" s="79"/>
      <c r="D9" s="79"/>
      <c r="E9" s="80"/>
      <c r="F9" s="79"/>
      <c r="G9" s="79"/>
    </row>
    <row r="10" spans="1:7" ht="15" x14ac:dyDescent="0.25">
      <c r="A10" s="77"/>
      <c r="B10" s="78"/>
      <c r="C10" s="79"/>
      <c r="D10" s="79"/>
      <c r="E10" s="80"/>
      <c r="F10" s="79"/>
      <c r="G10" s="79"/>
    </row>
    <row r="11" spans="1:7" ht="15" x14ac:dyDescent="0.25">
      <c r="A11" s="77"/>
      <c r="B11" s="78"/>
      <c r="C11" s="79"/>
      <c r="D11" s="79"/>
      <c r="E11" s="80"/>
      <c r="F11" s="79"/>
      <c r="G11" s="79"/>
    </row>
    <row r="12" spans="1:7" ht="15" x14ac:dyDescent="0.25">
      <c r="A12" s="77"/>
      <c r="B12" s="78"/>
      <c r="C12" s="79"/>
      <c r="D12" s="79"/>
      <c r="E12" s="80"/>
      <c r="F12" s="79"/>
      <c r="G12" s="79"/>
    </row>
    <row r="13" spans="1:7" ht="15" x14ac:dyDescent="0.25">
      <c r="A13" s="77"/>
      <c r="B13" s="78"/>
      <c r="C13" s="79"/>
      <c r="D13" s="79"/>
      <c r="E13" s="80"/>
      <c r="F13" s="79"/>
      <c r="G13" s="79"/>
    </row>
    <row r="14" spans="1:7" ht="15" x14ac:dyDescent="0.25">
      <c r="A14" s="77"/>
      <c r="B14" s="78"/>
      <c r="C14" s="79"/>
      <c r="D14" s="79"/>
      <c r="E14" s="80"/>
      <c r="F14" s="79"/>
      <c r="G14" s="79"/>
    </row>
    <row r="15" spans="1:7" ht="15" x14ac:dyDescent="0.25">
      <c r="A15" s="77"/>
      <c r="B15" s="78"/>
      <c r="C15" s="79"/>
      <c r="D15" s="79"/>
      <c r="E15" s="80"/>
      <c r="F15" s="79"/>
      <c r="G15" s="79"/>
    </row>
    <row r="16" spans="1:7" ht="15" x14ac:dyDescent="0.25">
      <c r="A16" s="77"/>
      <c r="B16" s="78"/>
      <c r="C16" s="79"/>
      <c r="D16" s="79"/>
      <c r="E16" s="80"/>
      <c r="F16" s="79"/>
      <c r="G16" s="79"/>
    </row>
    <row r="17" spans="1:7" ht="15" x14ac:dyDescent="0.25">
      <c r="A17" s="77"/>
      <c r="B17" s="78"/>
      <c r="C17" s="79"/>
      <c r="D17" s="79"/>
      <c r="E17" s="80"/>
      <c r="F17" s="79"/>
      <c r="G17" s="79"/>
    </row>
    <row r="18" spans="1:7" ht="15" x14ac:dyDescent="0.25">
      <c r="A18" s="77"/>
      <c r="B18" s="78"/>
      <c r="C18" s="79"/>
      <c r="D18" s="79"/>
      <c r="E18" s="80"/>
      <c r="F18" s="79"/>
      <c r="G18" s="79"/>
    </row>
    <row r="19" spans="1:7" ht="15" x14ac:dyDescent="0.25">
      <c r="A19" s="77"/>
      <c r="B19" s="78"/>
      <c r="C19" s="79"/>
      <c r="D19" s="79"/>
      <c r="E19" s="80"/>
      <c r="F19" s="79"/>
      <c r="G19" s="79"/>
    </row>
    <row r="20" spans="1:7" ht="15" x14ac:dyDescent="0.25">
      <c r="A20" s="77"/>
      <c r="B20" s="78"/>
      <c r="C20" s="79"/>
      <c r="D20" s="79"/>
      <c r="E20" s="80"/>
      <c r="F20" s="79"/>
      <c r="G20" s="79"/>
    </row>
    <row r="21" spans="1:7" ht="15" x14ac:dyDescent="0.25">
      <c r="A21" s="77"/>
      <c r="B21" s="78"/>
      <c r="C21" s="79"/>
      <c r="D21" s="79"/>
      <c r="E21" s="80"/>
      <c r="F21" s="79"/>
      <c r="G21" s="79"/>
    </row>
    <row r="22" spans="1:7" ht="15" x14ac:dyDescent="0.25">
      <c r="A22" s="77"/>
      <c r="B22" s="78"/>
      <c r="C22" s="79"/>
      <c r="D22" s="79"/>
      <c r="E22" s="80"/>
      <c r="F22" s="79"/>
      <c r="G22" s="79"/>
    </row>
    <row r="23" spans="1:7" ht="15" x14ac:dyDescent="0.25">
      <c r="E23" s="80"/>
    </row>
    <row r="24" spans="1:7" ht="15" x14ac:dyDescent="0.25">
      <c r="E24" s="80"/>
    </row>
    <row r="25" spans="1:7" ht="15" x14ac:dyDescent="0.25">
      <c r="E25" s="80"/>
    </row>
    <row r="26" spans="1:7" ht="15" x14ac:dyDescent="0.25">
      <c r="E26" s="80"/>
    </row>
    <row r="27" spans="1:7" ht="15" x14ac:dyDescent="0.25">
      <c r="E27" s="80"/>
    </row>
    <row r="28" spans="1:7" ht="15" x14ac:dyDescent="0.25">
      <c r="E28" s="80"/>
    </row>
    <row r="29" spans="1:7" ht="15" x14ac:dyDescent="0.25">
      <c r="E29" s="80"/>
    </row>
    <row r="30" spans="1:7" ht="15" x14ac:dyDescent="0.25">
      <c r="E30" s="80"/>
    </row>
    <row r="31" spans="1:7" ht="15" x14ac:dyDescent="0.25">
      <c r="E31" s="80"/>
    </row>
    <row r="32" spans="1:7" ht="15" x14ac:dyDescent="0.25">
      <c r="E32" s="80"/>
    </row>
    <row r="33" spans="5:5" ht="15" x14ac:dyDescent="0.25">
      <c r="E33" s="80"/>
    </row>
    <row r="34" spans="5:5" ht="15" x14ac:dyDescent="0.25">
      <c r="E34" s="80"/>
    </row>
    <row r="35" spans="5:5" ht="15" x14ac:dyDescent="0.25">
      <c r="E35" s="80"/>
    </row>
    <row r="36" spans="5:5" ht="15" x14ac:dyDescent="0.25">
      <c r="E36" s="80"/>
    </row>
    <row r="37" spans="5:5" ht="15" x14ac:dyDescent="0.25">
      <c r="E37" s="80"/>
    </row>
    <row r="38" spans="5:5" ht="15" x14ac:dyDescent="0.25">
      <c r="E38" s="80"/>
    </row>
    <row r="39" spans="5:5" ht="15" x14ac:dyDescent="0.25">
      <c r="E39" s="80"/>
    </row>
    <row r="40" spans="5:5" ht="15" x14ac:dyDescent="0.25">
      <c r="E40" s="80"/>
    </row>
    <row r="41" spans="5:5" ht="15" x14ac:dyDescent="0.25">
      <c r="E41" s="80"/>
    </row>
    <row r="42" spans="5:5" ht="15" x14ac:dyDescent="0.25">
      <c r="E42" s="80"/>
    </row>
    <row r="43" spans="5:5" ht="15" x14ac:dyDescent="0.25">
      <c r="E43" s="80"/>
    </row>
    <row r="44" spans="5:5" ht="15" x14ac:dyDescent="0.25">
      <c r="E44" s="80"/>
    </row>
    <row r="45" spans="5:5" ht="15" x14ac:dyDescent="0.25">
      <c r="E45" s="80"/>
    </row>
    <row r="46" spans="5:5" ht="15" x14ac:dyDescent="0.25">
      <c r="E46" s="80"/>
    </row>
    <row r="47" spans="5:5" ht="15" x14ac:dyDescent="0.25">
      <c r="E47" s="80"/>
    </row>
    <row r="48" spans="5:5" ht="15" x14ac:dyDescent="0.25">
      <c r="E48" s="80"/>
    </row>
    <row r="49" spans="5:5" ht="15" x14ac:dyDescent="0.25">
      <c r="E49" s="80"/>
    </row>
    <row r="50" spans="5:5" ht="15" x14ac:dyDescent="0.25">
      <c r="E50" s="80"/>
    </row>
  </sheetData>
  <dataValidations count="2">
    <dataValidation type="list" allowBlank="1" showInputMessage="1" showErrorMessage="1" sqref="C2:C22" xr:uid="{0963398B-CFE4-4D4C-B6D5-B21972BA7882}">
      <formula1>T_Abreviation</formula1>
    </dataValidation>
    <dataValidation type="list" allowBlank="1" showInputMessage="1" showErrorMessage="1" sqref="D2:D22" xr:uid="{1136B345-BAC8-4DA7-8E06-76449805796E}">
      <formula1>"M,F"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W99"/>
  <sheetViews>
    <sheetView zoomScale="90" zoomScaleNormal="90" workbookViewId="0">
      <selection activeCell="B47" sqref="B47"/>
    </sheetView>
  </sheetViews>
  <sheetFormatPr baseColWidth="10" defaultRowHeight="14.25" x14ac:dyDescent="0.2"/>
  <cols>
    <col min="1" max="1" width="4.7109375" style="5" customWidth="1"/>
    <col min="2" max="2" width="16.42578125" style="5" bestFit="1" customWidth="1"/>
    <col min="3" max="3" width="22" style="6" customWidth="1"/>
    <col min="4" max="4" width="40.7109375" style="6" customWidth="1"/>
    <col min="5" max="5" width="14.7109375" style="7" bestFit="1" customWidth="1"/>
    <col min="6" max="6" width="6.85546875" style="7" bestFit="1" customWidth="1"/>
    <col min="7" max="7" width="24.85546875" style="8" bestFit="1" customWidth="1"/>
    <col min="8" max="8" width="22.42578125" style="9" bestFit="1" customWidth="1"/>
    <col min="9" max="9" width="23.85546875" style="9" bestFit="1" customWidth="1"/>
    <col min="10" max="10" width="16.85546875" style="10" bestFit="1" customWidth="1"/>
    <col min="11" max="11" width="7" style="10" customWidth="1"/>
    <col min="12" max="22" width="11.42578125" style="10"/>
    <col min="23" max="23" width="11.42578125" style="11"/>
    <col min="24" max="16384" width="11.42578125" style="10"/>
  </cols>
  <sheetData>
    <row r="1" spans="1:12" customFormat="1" ht="27" x14ac:dyDescent="0.2">
      <c r="A1" s="99" t="s">
        <v>137</v>
      </c>
      <c r="B1" s="99"/>
      <c r="C1" s="99"/>
      <c r="D1" s="99"/>
      <c r="E1" s="99"/>
      <c r="F1" s="99"/>
      <c r="G1" s="99"/>
      <c r="H1" s="99"/>
      <c r="I1" s="99"/>
      <c r="J1" s="1"/>
      <c r="K1" s="2"/>
      <c r="L1" s="3"/>
    </row>
    <row r="2" spans="1:12" customFormat="1" ht="18.75" customHeight="1" x14ac:dyDescent="0.2">
      <c r="A2" s="100" t="s">
        <v>140</v>
      </c>
      <c r="B2" s="100"/>
      <c r="C2" s="100"/>
      <c r="D2" s="100"/>
      <c r="E2" s="100"/>
      <c r="F2" s="100"/>
      <c r="G2" s="100"/>
      <c r="H2" s="100"/>
      <c r="I2" s="100"/>
      <c r="J2" s="4"/>
      <c r="K2" s="2"/>
    </row>
    <row r="3" spans="1:12" customFormat="1" ht="19.5" thickBot="1" x14ac:dyDescent="0.25">
      <c r="A3" s="90"/>
      <c r="B3" s="90"/>
      <c r="C3" s="53"/>
      <c r="D3" s="53"/>
      <c r="E3" s="54"/>
      <c r="F3" s="54"/>
      <c r="G3" s="53"/>
      <c r="H3" s="53"/>
      <c r="I3" s="53"/>
      <c r="J3" s="4"/>
      <c r="K3" s="2"/>
    </row>
    <row r="4" spans="1:12" ht="13.5" thickTop="1" x14ac:dyDescent="0.2">
      <c r="A4" s="105" t="s">
        <v>12</v>
      </c>
      <c r="B4" s="105"/>
      <c r="C4" s="105"/>
      <c r="D4" s="105"/>
      <c r="E4" s="107" t="s">
        <v>0</v>
      </c>
      <c r="F4" s="108"/>
      <c r="G4" s="111"/>
      <c r="H4" s="112"/>
      <c r="I4" s="113"/>
    </row>
    <row r="5" spans="1:12" customFormat="1" ht="13.5" thickBot="1" x14ac:dyDescent="0.25">
      <c r="A5" s="106"/>
      <c r="B5" s="106"/>
      <c r="C5" s="106"/>
      <c r="D5" s="106"/>
      <c r="E5" s="109"/>
      <c r="F5" s="110"/>
      <c r="G5" s="114"/>
      <c r="H5" s="115"/>
      <c r="I5" s="116"/>
    </row>
    <row r="6" spans="1:12" s="16" customFormat="1" ht="20.100000000000001" customHeight="1" thickTop="1" thickBot="1" x14ac:dyDescent="0.25">
      <c r="A6" s="68" t="s">
        <v>1</v>
      </c>
      <c r="B6" s="67" t="s">
        <v>2</v>
      </c>
      <c r="C6" s="69" t="s">
        <v>3</v>
      </c>
      <c r="D6" s="70" t="s">
        <v>4</v>
      </c>
      <c r="E6" s="51" t="s">
        <v>5</v>
      </c>
      <c r="F6" s="52" t="s">
        <v>6</v>
      </c>
      <c r="G6" s="15" t="s">
        <v>7</v>
      </c>
      <c r="H6" s="15" t="s">
        <v>8</v>
      </c>
      <c r="I6" s="46" t="s">
        <v>9</v>
      </c>
    </row>
    <row r="7" spans="1:12" ht="18.75" thickTop="1" x14ac:dyDescent="0.2">
      <c r="A7" s="57">
        <v>1</v>
      </c>
      <c r="B7" s="84"/>
      <c r="C7" s="85"/>
      <c r="D7" s="81" t="str">
        <f t="shared" ref="D7:D22" si="0">IFERROR(VLOOKUP($C7,T_BaseChiens,2,0),"")</f>
        <v/>
      </c>
      <c r="E7" s="81" t="str">
        <f t="shared" ref="E7:E22" si="1">IFERROR(VLOOKUP($C7,T_BaseChiens,3,0),"")</f>
        <v/>
      </c>
      <c r="F7" s="81" t="str">
        <f t="shared" ref="F7:F22" si="2">IFERROR(VLOOKUP($C7,T_BaseChiens,4,0),"")</f>
        <v/>
      </c>
      <c r="G7" s="82" t="str">
        <f t="shared" ref="G7:G22" si="3">IFERROR(VLOOKUP($C7,T_BaseChiens,5,0),"")</f>
        <v/>
      </c>
      <c r="H7" s="83" t="str">
        <f t="shared" ref="H7:H22" si="4">IFERROR(VLOOKUP($C7,T_BaseChiens,6,0),"")</f>
        <v/>
      </c>
      <c r="I7" s="81" t="str">
        <f t="shared" ref="I7:I22" si="5">IFERROR(VLOOKUP($C7,T_BaseChiens,7,0),"")</f>
        <v/>
      </c>
      <c r="K7" s="93"/>
    </row>
    <row r="8" spans="1:12" ht="18" x14ac:dyDescent="0.2">
      <c r="A8" s="17">
        <v>2</v>
      </c>
      <c r="B8" s="84"/>
      <c r="C8" s="85"/>
      <c r="D8" s="81" t="str">
        <f t="shared" si="0"/>
        <v/>
      </c>
      <c r="E8" s="81" t="str">
        <f t="shared" si="1"/>
        <v/>
      </c>
      <c r="F8" s="81" t="str">
        <f t="shared" si="2"/>
        <v/>
      </c>
      <c r="G8" s="82" t="str">
        <f t="shared" si="3"/>
        <v/>
      </c>
      <c r="H8" s="83" t="str">
        <f t="shared" si="4"/>
        <v/>
      </c>
      <c r="I8" s="81" t="str">
        <f t="shared" si="5"/>
        <v/>
      </c>
    </row>
    <row r="9" spans="1:12" ht="18" x14ac:dyDescent="0.2">
      <c r="A9" s="17">
        <v>3</v>
      </c>
      <c r="B9" s="84"/>
      <c r="C9" s="85"/>
      <c r="D9" s="81" t="str">
        <f t="shared" si="0"/>
        <v/>
      </c>
      <c r="E9" s="81" t="str">
        <f t="shared" si="1"/>
        <v/>
      </c>
      <c r="F9" s="81" t="str">
        <f t="shared" si="2"/>
        <v/>
      </c>
      <c r="G9" s="82" t="str">
        <f t="shared" si="3"/>
        <v/>
      </c>
      <c r="H9" s="83" t="str">
        <f t="shared" si="4"/>
        <v/>
      </c>
      <c r="I9" s="81" t="str">
        <f t="shared" si="5"/>
        <v/>
      </c>
    </row>
    <row r="10" spans="1:12" ht="18" x14ac:dyDescent="0.2">
      <c r="A10" s="17">
        <v>4</v>
      </c>
      <c r="B10" s="84"/>
      <c r="C10" s="85"/>
      <c r="D10" s="81" t="str">
        <f t="shared" si="0"/>
        <v/>
      </c>
      <c r="E10" s="81" t="str">
        <f t="shared" si="1"/>
        <v/>
      </c>
      <c r="F10" s="81" t="str">
        <f t="shared" si="2"/>
        <v/>
      </c>
      <c r="G10" s="82" t="str">
        <f t="shared" si="3"/>
        <v/>
      </c>
      <c r="H10" s="83" t="str">
        <f t="shared" si="4"/>
        <v/>
      </c>
      <c r="I10" s="81" t="str">
        <f t="shared" si="5"/>
        <v/>
      </c>
    </row>
    <row r="11" spans="1:12" ht="18" x14ac:dyDescent="0.2">
      <c r="A11" s="17">
        <v>5</v>
      </c>
      <c r="B11" s="84"/>
      <c r="C11" s="85"/>
      <c r="D11" s="81" t="str">
        <f t="shared" si="0"/>
        <v/>
      </c>
      <c r="E11" s="81" t="str">
        <f t="shared" si="1"/>
        <v/>
      </c>
      <c r="F11" s="81" t="str">
        <f t="shared" si="2"/>
        <v/>
      </c>
      <c r="G11" s="82" t="str">
        <f t="shared" si="3"/>
        <v/>
      </c>
      <c r="H11" s="83" t="str">
        <f t="shared" si="4"/>
        <v/>
      </c>
      <c r="I11" s="81" t="str">
        <f t="shared" si="5"/>
        <v/>
      </c>
    </row>
    <row r="12" spans="1:12" ht="18" x14ac:dyDescent="0.2">
      <c r="A12" s="17">
        <v>6</v>
      </c>
      <c r="B12" s="84"/>
      <c r="C12" s="85"/>
      <c r="D12" s="81" t="str">
        <f t="shared" si="0"/>
        <v/>
      </c>
      <c r="E12" s="81" t="str">
        <f t="shared" si="1"/>
        <v/>
      </c>
      <c r="F12" s="81" t="str">
        <f t="shared" si="2"/>
        <v/>
      </c>
      <c r="G12" s="82" t="str">
        <f t="shared" si="3"/>
        <v/>
      </c>
      <c r="H12" s="83" t="str">
        <f t="shared" si="4"/>
        <v/>
      </c>
      <c r="I12" s="81" t="str">
        <f t="shared" si="5"/>
        <v/>
      </c>
    </row>
    <row r="13" spans="1:12" ht="18" x14ac:dyDescent="0.2">
      <c r="A13" s="17">
        <v>7</v>
      </c>
      <c r="B13" s="84"/>
      <c r="C13" s="85"/>
      <c r="D13" s="81" t="str">
        <f t="shared" si="0"/>
        <v/>
      </c>
      <c r="E13" s="81" t="str">
        <f t="shared" si="1"/>
        <v/>
      </c>
      <c r="F13" s="81" t="str">
        <f t="shared" si="2"/>
        <v/>
      </c>
      <c r="G13" s="82" t="str">
        <f t="shared" si="3"/>
        <v/>
      </c>
      <c r="H13" s="83" t="str">
        <f t="shared" si="4"/>
        <v/>
      </c>
      <c r="I13" s="81" t="str">
        <f t="shared" si="5"/>
        <v/>
      </c>
    </row>
    <row r="14" spans="1:12" ht="18" x14ac:dyDescent="0.2">
      <c r="A14" s="17">
        <v>8</v>
      </c>
      <c r="B14" s="84"/>
      <c r="C14" s="85"/>
      <c r="D14" s="81" t="str">
        <f t="shared" si="0"/>
        <v/>
      </c>
      <c r="E14" s="81" t="str">
        <f t="shared" si="1"/>
        <v/>
      </c>
      <c r="F14" s="81" t="str">
        <f t="shared" si="2"/>
        <v/>
      </c>
      <c r="G14" s="82" t="str">
        <f t="shared" si="3"/>
        <v/>
      </c>
      <c r="H14" s="83" t="str">
        <f t="shared" si="4"/>
        <v/>
      </c>
      <c r="I14" s="81" t="str">
        <f t="shared" si="5"/>
        <v/>
      </c>
    </row>
    <row r="15" spans="1:12" ht="18" x14ac:dyDescent="0.2">
      <c r="A15" s="17">
        <v>9</v>
      </c>
      <c r="B15" s="84"/>
      <c r="C15" s="85"/>
      <c r="D15" s="81" t="str">
        <f t="shared" si="0"/>
        <v/>
      </c>
      <c r="E15" s="81" t="str">
        <f t="shared" si="1"/>
        <v/>
      </c>
      <c r="F15" s="81" t="str">
        <f t="shared" si="2"/>
        <v/>
      </c>
      <c r="G15" s="82" t="str">
        <f t="shared" si="3"/>
        <v/>
      </c>
      <c r="H15" s="83" t="str">
        <f t="shared" si="4"/>
        <v/>
      </c>
      <c r="I15" s="81" t="str">
        <f t="shared" si="5"/>
        <v/>
      </c>
    </row>
    <row r="16" spans="1:12" ht="18" x14ac:dyDescent="0.2">
      <c r="A16" s="17">
        <v>10</v>
      </c>
      <c r="B16" s="84"/>
      <c r="C16" s="85"/>
      <c r="D16" s="81" t="str">
        <f t="shared" si="0"/>
        <v/>
      </c>
      <c r="E16" s="81" t="str">
        <f t="shared" si="1"/>
        <v/>
      </c>
      <c r="F16" s="81" t="str">
        <f t="shared" si="2"/>
        <v/>
      </c>
      <c r="G16" s="82" t="str">
        <f t="shared" si="3"/>
        <v/>
      </c>
      <c r="H16" s="83" t="str">
        <f t="shared" si="4"/>
        <v/>
      </c>
      <c r="I16" s="81" t="str">
        <f t="shared" si="5"/>
        <v/>
      </c>
    </row>
    <row r="17" spans="1:23" ht="18" x14ac:dyDescent="0.2">
      <c r="A17" s="17">
        <v>11</v>
      </c>
      <c r="B17" s="84"/>
      <c r="C17" s="85"/>
      <c r="D17" s="81" t="str">
        <f t="shared" si="0"/>
        <v/>
      </c>
      <c r="E17" s="81" t="str">
        <f t="shared" si="1"/>
        <v/>
      </c>
      <c r="F17" s="81" t="str">
        <f t="shared" si="2"/>
        <v/>
      </c>
      <c r="G17" s="82" t="str">
        <f t="shared" si="3"/>
        <v/>
      </c>
      <c r="H17" s="83" t="str">
        <f t="shared" si="4"/>
        <v/>
      </c>
      <c r="I17" s="81" t="str">
        <f t="shared" si="5"/>
        <v/>
      </c>
    </row>
    <row r="18" spans="1:23" ht="18" x14ac:dyDescent="0.2">
      <c r="A18" s="17">
        <v>12</v>
      </c>
      <c r="B18" s="84"/>
      <c r="C18" s="85"/>
      <c r="D18" s="81" t="str">
        <f t="shared" si="0"/>
        <v/>
      </c>
      <c r="E18" s="81" t="str">
        <f t="shared" si="1"/>
        <v/>
      </c>
      <c r="F18" s="81" t="str">
        <f t="shared" si="2"/>
        <v/>
      </c>
      <c r="G18" s="82" t="str">
        <f t="shared" si="3"/>
        <v/>
      </c>
      <c r="H18" s="83" t="str">
        <f t="shared" si="4"/>
        <v/>
      </c>
      <c r="I18" s="81" t="str">
        <f t="shared" si="5"/>
        <v/>
      </c>
    </row>
    <row r="19" spans="1:23" ht="18" x14ac:dyDescent="0.2">
      <c r="A19" s="17">
        <v>13</v>
      </c>
      <c r="B19" s="84"/>
      <c r="C19" s="86"/>
      <c r="D19" s="81" t="str">
        <f t="shared" si="0"/>
        <v/>
      </c>
      <c r="E19" s="81" t="str">
        <f t="shared" si="1"/>
        <v/>
      </c>
      <c r="F19" s="81" t="str">
        <f t="shared" si="2"/>
        <v/>
      </c>
      <c r="G19" s="82" t="str">
        <f t="shared" si="3"/>
        <v/>
      </c>
      <c r="H19" s="83" t="str">
        <f t="shared" si="4"/>
        <v/>
      </c>
      <c r="I19" s="81" t="str">
        <f t="shared" si="5"/>
        <v/>
      </c>
    </row>
    <row r="20" spans="1:23" ht="18" x14ac:dyDescent="0.2">
      <c r="A20" s="17">
        <v>14</v>
      </c>
      <c r="B20" s="84"/>
      <c r="C20" s="86"/>
      <c r="D20" s="81" t="str">
        <f t="shared" si="0"/>
        <v/>
      </c>
      <c r="E20" s="81" t="str">
        <f t="shared" si="1"/>
        <v/>
      </c>
      <c r="F20" s="81" t="str">
        <f t="shared" si="2"/>
        <v/>
      </c>
      <c r="G20" s="82" t="str">
        <f t="shared" si="3"/>
        <v/>
      </c>
      <c r="H20" s="83" t="str">
        <f t="shared" si="4"/>
        <v/>
      </c>
      <c r="I20" s="81" t="str">
        <f t="shared" si="5"/>
        <v/>
      </c>
    </row>
    <row r="21" spans="1:23" ht="18" x14ac:dyDescent="0.2">
      <c r="A21" s="17">
        <v>15</v>
      </c>
      <c r="B21" s="84"/>
      <c r="C21" s="85"/>
      <c r="D21" s="81" t="str">
        <f t="shared" si="0"/>
        <v/>
      </c>
      <c r="E21" s="81" t="str">
        <f t="shared" si="1"/>
        <v/>
      </c>
      <c r="F21" s="81" t="str">
        <f t="shared" si="2"/>
        <v/>
      </c>
      <c r="G21" s="82" t="str">
        <f t="shared" si="3"/>
        <v/>
      </c>
      <c r="H21" s="83" t="str">
        <f t="shared" si="4"/>
        <v/>
      </c>
      <c r="I21" s="81" t="str">
        <f t="shared" si="5"/>
        <v/>
      </c>
    </row>
    <row r="22" spans="1:23" ht="18" x14ac:dyDescent="0.2">
      <c r="A22" s="17">
        <v>16</v>
      </c>
      <c r="B22" s="84"/>
      <c r="C22" s="85"/>
      <c r="D22" s="81" t="str">
        <f t="shared" si="0"/>
        <v/>
      </c>
      <c r="E22" s="81" t="str">
        <f t="shared" si="1"/>
        <v/>
      </c>
      <c r="F22" s="81" t="str">
        <f t="shared" si="2"/>
        <v/>
      </c>
      <c r="G22" s="82" t="str">
        <f t="shared" si="3"/>
        <v/>
      </c>
      <c r="H22" s="83" t="str">
        <f t="shared" si="4"/>
        <v/>
      </c>
      <c r="I22" s="81" t="str">
        <f t="shared" si="5"/>
        <v/>
      </c>
    </row>
    <row r="23" spans="1:23" ht="20.25" thickBot="1" x14ac:dyDescent="0.25">
      <c r="A23" s="47"/>
      <c r="B23" s="48"/>
      <c r="C23" s="49"/>
      <c r="D23" s="50"/>
      <c r="E23" s="41"/>
      <c r="F23" s="42"/>
      <c r="G23" s="21"/>
      <c r="H23" s="21"/>
      <c r="I23" s="21"/>
    </row>
    <row r="24" spans="1:23" s="18" customFormat="1" ht="15" customHeight="1" thickTop="1" x14ac:dyDescent="0.2">
      <c r="A24" s="101" t="s">
        <v>13</v>
      </c>
      <c r="B24" s="101"/>
      <c r="C24" s="101"/>
      <c r="D24" s="102"/>
      <c r="E24" s="107" t="s">
        <v>0</v>
      </c>
      <c r="F24" s="108"/>
      <c r="G24" s="111"/>
      <c r="H24" s="112"/>
      <c r="I24" s="113"/>
      <c r="W24" s="19"/>
    </row>
    <row r="25" spans="1:23" customFormat="1" ht="13.5" customHeight="1" thickBot="1" x14ac:dyDescent="0.25">
      <c r="A25" s="103"/>
      <c r="B25" s="103"/>
      <c r="C25" s="103"/>
      <c r="D25" s="104"/>
      <c r="E25" s="109"/>
      <c r="F25" s="110"/>
      <c r="G25" s="114"/>
      <c r="H25" s="115"/>
      <c r="I25" s="116"/>
    </row>
    <row r="26" spans="1:23" s="16" customFormat="1" ht="20.100000000000001" customHeight="1" thickTop="1" thickBot="1" x14ac:dyDescent="0.25">
      <c r="A26" s="55" t="s">
        <v>1</v>
      </c>
      <c r="B26" s="67" t="s">
        <v>2</v>
      </c>
      <c r="C26" s="69" t="s">
        <v>3</v>
      </c>
      <c r="D26" s="12" t="s">
        <v>4</v>
      </c>
      <c r="E26" s="51" t="s">
        <v>5</v>
      </c>
      <c r="F26" s="52" t="s">
        <v>6</v>
      </c>
      <c r="G26" s="15" t="s">
        <v>7</v>
      </c>
      <c r="H26" s="15" t="s">
        <v>8</v>
      </c>
      <c r="I26" s="46" t="s">
        <v>9</v>
      </c>
    </row>
    <row r="27" spans="1:23" ht="18.75" thickTop="1" x14ac:dyDescent="0.2">
      <c r="A27" s="57">
        <v>1</v>
      </c>
      <c r="B27" s="87"/>
      <c r="C27" s="85"/>
      <c r="D27" s="81" t="str">
        <f t="shared" ref="D27:D42" si="6">IFERROR(VLOOKUP($C27,T_BaseChiens,2,0),"")</f>
        <v/>
      </c>
      <c r="E27" s="81" t="str">
        <f t="shared" ref="E27:E42" si="7">IFERROR(VLOOKUP($C27,T_BaseChiens,3,0),"")</f>
        <v/>
      </c>
      <c r="F27" s="81" t="str">
        <f t="shared" ref="F27:F42" si="8">IFERROR(VLOOKUP($C27,T_BaseChiens,4,0),"")</f>
        <v/>
      </c>
      <c r="G27" s="82" t="str">
        <f t="shared" ref="G27:G42" si="9">IFERROR(VLOOKUP($C27,T_BaseChiens,5,0),"")</f>
        <v/>
      </c>
      <c r="H27" s="83" t="str">
        <f t="shared" ref="H27:H42" si="10">IFERROR(VLOOKUP($C27,T_BaseChiens,6,0),"")</f>
        <v/>
      </c>
      <c r="I27" s="81" t="str">
        <f t="shared" ref="I27:I42" si="11">IFERROR(VLOOKUP($C27,T_BaseChiens,7,0),"")</f>
        <v/>
      </c>
    </row>
    <row r="28" spans="1:23" ht="18" x14ac:dyDescent="0.2">
      <c r="A28" s="17">
        <v>2</v>
      </c>
      <c r="B28" s="88"/>
      <c r="C28" s="85"/>
      <c r="D28" s="81" t="str">
        <f t="shared" si="6"/>
        <v/>
      </c>
      <c r="E28" s="81" t="str">
        <f t="shared" si="7"/>
        <v/>
      </c>
      <c r="F28" s="81" t="str">
        <f t="shared" si="8"/>
        <v/>
      </c>
      <c r="G28" s="82" t="str">
        <f t="shared" si="9"/>
        <v/>
      </c>
      <c r="H28" s="83" t="str">
        <f t="shared" si="10"/>
        <v/>
      </c>
      <c r="I28" s="81" t="str">
        <f t="shared" si="11"/>
        <v/>
      </c>
    </row>
    <row r="29" spans="1:23" ht="18" x14ac:dyDescent="0.2">
      <c r="A29" s="17">
        <v>3</v>
      </c>
      <c r="B29" s="88"/>
      <c r="C29" s="85"/>
      <c r="D29" s="81" t="str">
        <f t="shared" si="6"/>
        <v/>
      </c>
      <c r="E29" s="81" t="str">
        <f t="shared" si="7"/>
        <v/>
      </c>
      <c r="F29" s="81" t="str">
        <f t="shared" si="8"/>
        <v/>
      </c>
      <c r="G29" s="82" t="str">
        <f t="shared" si="9"/>
        <v/>
      </c>
      <c r="H29" s="83" t="str">
        <f t="shared" si="10"/>
        <v/>
      </c>
      <c r="I29" s="81" t="str">
        <f t="shared" si="11"/>
        <v/>
      </c>
    </row>
    <row r="30" spans="1:23" ht="18" x14ac:dyDescent="0.2">
      <c r="A30" s="17">
        <v>4</v>
      </c>
      <c r="B30" s="88"/>
      <c r="C30" s="85"/>
      <c r="D30" s="81" t="str">
        <f t="shared" si="6"/>
        <v/>
      </c>
      <c r="E30" s="81" t="str">
        <f t="shared" si="7"/>
        <v/>
      </c>
      <c r="F30" s="81" t="str">
        <f t="shared" si="8"/>
        <v/>
      </c>
      <c r="G30" s="82" t="str">
        <f t="shared" si="9"/>
        <v/>
      </c>
      <c r="H30" s="83" t="str">
        <f t="shared" si="10"/>
        <v/>
      </c>
      <c r="I30" s="81" t="str">
        <f t="shared" si="11"/>
        <v/>
      </c>
    </row>
    <row r="31" spans="1:23" ht="18" x14ac:dyDescent="0.2">
      <c r="A31" s="17">
        <v>5</v>
      </c>
      <c r="B31" s="88"/>
      <c r="C31" s="85"/>
      <c r="D31" s="81" t="str">
        <f t="shared" si="6"/>
        <v/>
      </c>
      <c r="E31" s="81" t="str">
        <f t="shared" si="7"/>
        <v/>
      </c>
      <c r="F31" s="81" t="str">
        <f t="shared" si="8"/>
        <v/>
      </c>
      <c r="G31" s="82" t="str">
        <f t="shared" si="9"/>
        <v/>
      </c>
      <c r="H31" s="83" t="str">
        <f t="shared" si="10"/>
        <v/>
      </c>
      <c r="I31" s="81" t="str">
        <f t="shared" si="11"/>
        <v/>
      </c>
    </row>
    <row r="32" spans="1:23" ht="18" x14ac:dyDescent="0.2">
      <c r="A32" s="17">
        <v>6</v>
      </c>
      <c r="B32" s="88"/>
      <c r="C32" s="85"/>
      <c r="D32" s="81" t="str">
        <f t="shared" si="6"/>
        <v/>
      </c>
      <c r="E32" s="81" t="str">
        <f t="shared" si="7"/>
        <v/>
      </c>
      <c r="F32" s="81" t="str">
        <f t="shared" si="8"/>
        <v/>
      </c>
      <c r="G32" s="82" t="str">
        <f t="shared" si="9"/>
        <v/>
      </c>
      <c r="H32" s="83" t="str">
        <f t="shared" si="10"/>
        <v/>
      </c>
      <c r="I32" s="81" t="str">
        <f t="shared" si="11"/>
        <v/>
      </c>
    </row>
    <row r="33" spans="1:23" ht="18" x14ac:dyDescent="0.2">
      <c r="A33" s="17">
        <v>7</v>
      </c>
      <c r="B33" s="89"/>
      <c r="C33" s="85"/>
      <c r="D33" s="81" t="str">
        <f t="shared" si="6"/>
        <v/>
      </c>
      <c r="E33" s="81" t="str">
        <f t="shared" si="7"/>
        <v/>
      </c>
      <c r="F33" s="81" t="str">
        <f t="shared" si="8"/>
        <v/>
      </c>
      <c r="G33" s="82" t="str">
        <f t="shared" si="9"/>
        <v/>
      </c>
      <c r="H33" s="83" t="str">
        <f t="shared" si="10"/>
        <v/>
      </c>
      <c r="I33" s="81" t="str">
        <f t="shared" si="11"/>
        <v/>
      </c>
    </row>
    <row r="34" spans="1:23" ht="18" x14ac:dyDescent="0.2">
      <c r="A34" s="17">
        <v>8</v>
      </c>
      <c r="B34" s="88"/>
      <c r="C34" s="85"/>
      <c r="D34" s="81" t="str">
        <f t="shared" si="6"/>
        <v/>
      </c>
      <c r="E34" s="81" t="str">
        <f t="shared" si="7"/>
        <v/>
      </c>
      <c r="F34" s="81" t="str">
        <f t="shared" si="8"/>
        <v/>
      </c>
      <c r="G34" s="82" t="str">
        <f t="shared" si="9"/>
        <v/>
      </c>
      <c r="H34" s="83" t="str">
        <f t="shared" si="10"/>
        <v/>
      </c>
      <c r="I34" s="81" t="str">
        <f t="shared" si="11"/>
        <v/>
      </c>
    </row>
    <row r="35" spans="1:23" ht="18" x14ac:dyDescent="0.2">
      <c r="A35" s="17">
        <v>9</v>
      </c>
      <c r="B35" s="88"/>
      <c r="C35" s="85"/>
      <c r="D35" s="81" t="str">
        <f t="shared" si="6"/>
        <v/>
      </c>
      <c r="E35" s="81" t="str">
        <f t="shared" si="7"/>
        <v/>
      </c>
      <c r="F35" s="81" t="str">
        <f t="shared" si="8"/>
        <v/>
      </c>
      <c r="G35" s="82" t="str">
        <f t="shared" si="9"/>
        <v/>
      </c>
      <c r="H35" s="83" t="str">
        <f t="shared" si="10"/>
        <v/>
      </c>
      <c r="I35" s="81" t="str">
        <f t="shared" si="11"/>
        <v/>
      </c>
    </row>
    <row r="36" spans="1:23" ht="18" x14ac:dyDescent="0.2">
      <c r="A36" s="17">
        <v>10</v>
      </c>
      <c r="B36" s="88"/>
      <c r="C36" s="85"/>
      <c r="D36" s="81" t="str">
        <f t="shared" si="6"/>
        <v/>
      </c>
      <c r="E36" s="81" t="str">
        <f t="shared" si="7"/>
        <v/>
      </c>
      <c r="F36" s="81" t="str">
        <f t="shared" si="8"/>
        <v/>
      </c>
      <c r="G36" s="82" t="str">
        <f t="shared" si="9"/>
        <v/>
      </c>
      <c r="H36" s="83" t="str">
        <f t="shared" si="10"/>
        <v/>
      </c>
      <c r="I36" s="81" t="str">
        <f t="shared" si="11"/>
        <v/>
      </c>
    </row>
    <row r="37" spans="1:23" ht="18" x14ac:dyDescent="0.2">
      <c r="A37" s="17">
        <v>11</v>
      </c>
      <c r="B37" s="89"/>
      <c r="C37" s="85"/>
      <c r="D37" s="81" t="str">
        <f t="shared" si="6"/>
        <v/>
      </c>
      <c r="E37" s="81" t="str">
        <f t="shared" si="7"/>
        <v/>
      </c>
      <c r="F37" s="81" t="str">
        <f t="shared" si="8"/>
        <v/>
      </c>
      <c r="G37" s="82" t="str">
        <f t="shared" si="9"/>
        <v/>
      </c>
      <c r="H37" s="83" t="str">
        <f t="shared" si="10"/>
        <v/>
      </c>
      <c r="I37" s="81" t="str">
        <f t="shared" si="11"/>
        <v/>
      </c>
    </row>
    <row r="38" spans="1:23" ht="18" x14ac:dyDescent="0.2">
      <c r="A38" s="17">
        <v>12</v>
      </c>
      <c r="B38" s="88"/>
      <c r="C38" s="85"/>
      <c r="D38" s="81" t="str">
        <f t="shared" si="6"/>
        <v/>
      </c>
      <c r="E38" s="81" t="str">
        <f t="shared" si="7"/>
        <v/>
      </c>
      <c r="F38" s="81" t="str">
        <f t="shared" si="8"/>
        <v/>
      </c>
      <c r="G38" s="82" t="str">
        <f t="shared" si="9"/>
        <v/>
      </c>
      <c r="H38" s="83" t="str">
        <f t="shared" si="10"/>
        <v/>
      </c>
      <c r="I38" s="81" t="str">
        <f t="shared" si="11"/>
        <v/>
      </c>
    </row>
    <row r="39" spans="1:23" ht="18" x14ac:dyDescent="0.2">
      <c r="A39" s="17">
        <v>13</v>
      </c>
      <c r="B39" s="88"/>
      <c r="C39" s="86"/>
      <c r="D39" s="81" t="str">
        <f t="shared" si="6"/>
        <v/>
      </c>
      <c r="E39" s="81" t="str">
        <f t="shared" si="7"/>
        <v/>
      </c>
      <c r="F39" s="81" t="str">
        <f t="shared" si="8"/>
        <v/>
      </c>
      <c r="G39" s="82" t="str">
        <f t="shared" si="9"/>
        <v/>
      </c>
      <c r="H39" s="83" t="str">
        <f t="shared" si="10"/>
        <v/>
      </c>
      <c r="I39" s="81" t="str">
        <f t="shared" si="11"/>
        <v/>
      </c>
    </row>
    <row r="40" spans="1:23" ht="18" x14ac:dyDescent="0.2">
      <c r="A40" s="17">
        <v>14</v>
      </c>
      <c r="B40" s="88"/>
      <c r="C40" s="86"/>
      <c r="D40" s="81" t="str">
        <f t="shared" si="6"/>
        <v/>
      </c>
      <c r="E40" s="81" t="str">
        <f t="shared" si="7"/>
        <v/>
      </c>
      <c r="F40" s="81" t="str">
        <f t="shared" si="8"/>
        <v/>
      </c>
      <c r="G40" s="82" t="str">
        <f t="shared" si="9"/>
        <v/>
      </c>
      <c r="H40" s="83" t="str">
        <f t="shared" si="10"/>
        <v/>
      </c>
      <c r="I40" s="81" t="str">
        <f t="shared" si="11"/>
        <v/>
      </c>
    </row>
    <row r="41" spans="1:23" ht="19.5" customHeight="1" x14ac:dyDescent="0.2">
      <c r="A41" s="17">
        <v>15</v>
      </c>
      <c r="B41" s="88"/>
      <c r="C41" s="85"/>
      <c r="D41" s="81" t="str">
        <f t="shared" si="6"/>
        <v/>
      </c>
      <c r="E41" s="81" t="str">
        <f t="shared" si="7"/>
        <v/>
      </c>
      <c r="F41" s="81" t="str">
        <f t="shared" si="8"/>
        <v/>
      </c>
      <c r="G41" s="82" t="str">
        <f t="shared" si="9"/>
        <v/>
      </c>
      <c r="H41" s="83" t="str">
        <f t="shared" si="10"/>
        <v/>
      </c>
      <c r="I41" s="81" t="str">
        <f t="shared" si="11"/>
        <v/>
      </c>
    </row>
    <row r="42" spans="1:23" ht="19.5" customHeight="1" x14ac:dyDescent="0.2">
      <c r="A42" s="17">
        <v>16</v>
      </c>
      <c r="B42" s="89"/>
      <c r="C42" s="85"/>
      <c r="D42" s="81" t="str">
        <f t="shared" si="6"/>
        <v/>
      </c>
      <c r="E42" s="81" t="str">
        <f t="shared" si="7"/>
        <v/>
      </c>
      <c r="F42" s="81" t="str">
        <f t="shared" si="8"/>
        <v/>
      </c>
      <c r="G42" s="82" t="str">
        <f t="shared" si="9"/>
        <v/>
      </c>
      <c r="H42" s="83" t="str">
        <f t="shared" si="10"/>
        <v/>
      </c>
      <c r="I42" s="81" t="str">
        <f t="shared" si="11"/>
        <v/>
      </c>
    </row>
    <row r="43" spans="1:23" ht="15" thickBot="1" x14ac:dyDescent="0.25">
      <c r="A43" s="20"/>
      <c r="B43" s="20"/>
    </row>
    <row r="44" spans="1:23" s="18" customFormat="1" ht="15" customHeight="1" thickTop="1" x14ac:dyDescent="0.2">
      <c r="A44" s="101" t="s">
        <v>210</v>
      </c>
      <c r="B44" s="101"/>
      <c r="C44" s="101"/>
      <c r="D44" s="102"/>
      <c r="E44" s="107" t="s">
        <v>0</v>
      </c>
      <c r="F44" s="108"/>
      <c r="G44" s="111"/>
      <c r="H44" s="112"/>
      <c r="I44" s="113"/>
      <c r="W44" s="19"/>
    </row>
    <row r="45" spans="1:23" customFormat="1" ht="13.5" customHeight="1" thickBot="1" x14ac:dyDescent="0.25">
      <c r="A45" s="103"/>
      <c r="B45" s="103"/>
      <c r="C45" s="103"/>
      <c r="D45" s="104"/>
      <c r="E45" s="109"/>
      <c r="F45" s="110"/>
      <c r="G45" s="114"/>
      <c r="H45" s="115"/>
      <c r="I45" s="116"/>
    </row>
    <row r="46" spans="1:23" s="16" customFormat="1" ht="20.100000000000001" customHeight="1" thickTop="1" thickBot="1" x14ac:dyDescent="0.25">
      <c r="A46" s="55" t="s">
        <v>1</v>
      </c>
      <c r="B46" s="67" t="s">
        <v>2</v>
      </c>
      <c r="C46" s="69" t="s">
        <v>3</v>
      </c>
      <c r="D46" s="12" t="s">
        <v>4</v>
      </c>
      <c r="E46" s="51" t="s">
        <v>5</v>
      </c>
      <c r="F46" s="52" t="s">
        <v>6</v>
      </c>
      <c r="G46" s="15" t="s">
        <v>7</v>
      </c>
      <c r="H46" s="15" t="s">
        <v>8</v>
      </c>
      <c r="I46" s="46" t="s">
        <v>9</v>
      </c>
    </row>
    <row r="47" spans="1:23" ht="18.75" thickTop="1" x14ac:dyDescent="0.2">
      <c r="A47" s="57">
        <v>1</v>
      </c>
      <c r="B47" s="87"/>
      <c r="C47" s="85"/>
      <c r="D47" s="81" t="str">
        <f t="shared" ref="D47:D62" si="12">IFERROR(VLOOKUP($C47,T_BaseChiens,2,0),"")</f>
        <v/>
      </c>
      <c r="E47" s="81" t="str">
        <f t="shared" ref="E47:E62" si="13">IFERROR(VLOOKUP($C47,T_BaseChiens,3,0),"")</f>
        <v/>
      </c>
      <c r="F47" s="81" t="str">
        <f t="shared" ref="F47:F62" si="14">IFERROR(VLOOKUP($C47,T_BaseChiens,4,0),"")</f>
        <v/>
      </c>
      <c r="G47" s="82" t="str">
        <f t="shared" ref="G47:G62" si="15">IFERROR(VLOOKUP($C47,T_BaseChiens,5,0),"")</f>
        <v/>
      </c>
      <c r="H47" s="83" t="str">
        <f t="shared" ref="H47:H62" si="16">IFERROR(VLOOKUP($C47,T_BaseChiens,6,0),"")</f>
        <v/>
      </c>
      <c r="I47" s="81" t="str">
        <f t="shared" ref="I47:I62" si="17">IFERROR(VLOOKUP($C47,T_BaseChiens,7,0),"")</f>
        <v/>
      </c>
    </row>
    <row r="48" spans="1:23" ht="18" x14ac:dyDescent="0.2">
      <c r="A48" s="17">
        <v>2</v>
      </c>
      <c r="B48" s="88"/>
      <c r="C48" s="85"/>
      <c r="D48" s="81" t="str">
        <f t="shared" si="12"/>
        <v/>
      </c>
      <c r="E48" s="81" t="str">
        <f t="shared" si="13"/>
        <v/>
      </c>
      <c r="F48" s="81" t="str">
        <f t="shared" si="14"/>
        <v/>
      </c>
      <c r="G48" s="82" t="str">
        <f t="shared" si="15"/>
        <v/>
      </c>
      <c r="H48" s="83" t="str">
        <f t="shared" si="16"/>
        <v/>
      </c>
      <c r="I48" s="81" t="str">
        <f t="shared" si="17"/>
        <v/>
      </c>
    </row>
    <row r="49" spans="1:23" ht="18" x14ac:dyDescent="0.2">
      <c r="A49" s="17">
        <v>3</v>
      </c>
      <c r="B49" s="88"/>
      <c r="C49" s="85"/>
      <c r="D49" s="81" t="str">
        <f t="shared" si="12"/>
        <v/>
      </c>
      <c r="E49" s="81" t="str">
        <f t="shared" si="13"/>
        <v/>
      </c>
      <c r="F49" s="81" t="str">
        <f t="shared" si="14"/>
        <v/>
      </c>
      <c r="G49" s="82" t="str">
        <f t="shared" si="15"/>
        <v/>
      </c>
      <c r="H49" s="83" t="str">
        <f t="shared" si="16"/>
        <v/>
      </c>
      <c r="I49" s="81" t="str">
        <f t="shared" si="17"/>
        <v/>
      </c>
    </row>
    <row r="50" spans="1:23" ht="18" x14ac:dyDescent="0.2">
      <c r="A50" s="17">
        <v>4</v>
      </c>
      <c r="B50" s="88"/>
      <c r="C50" s="85"/>
      <c r="D50" s="81" t="str">
        <f t="shared" si="12"/>
        <v/>
      </c>
      <c r="E50" s="81" t="str">
        <f t="shared" si="13"/>
        <v/>
      </c>
      <c r="F50" s="81" t="str">
        <f t="shared" si="14"/>
        <v/>
      </c>
      <c r="G50" s="82" t="str">
        <f t="shared" si="15"/>
        <v/>
      </c>
      <c r="H50" s="83" t="str">
        <f t="shared" si="16"/>
        <v/>
      </c>
      <c r="I50" s="81" t="str">
        <f t="shared" si="17"/>
        <v/>
      </c>
    </row>
    <row r="51" spans="1:23" ht="18" x14ac:dyDescent="0.2">
      <c r="A51" s="17">
        <v>5</v>
      </c>
      <c r="B51" s="88"/>
      <c r="C51" s="85"/>
      <c r="D51" s="81" t="str">
        <f t="shared" si="12"/>
        <v/>
      </c>
      <c r="E51" s="81" t="str">
        <f t="shared" si="13"/>
        <v/>
      </c>
      <c r="F51" s="81" t="str">
        <f t="shared" si="14"/>
        <v/>
      </c>
      <c r="G51" s="82" t="str">
        <f t="shared" si="15"/>
        <v/>
      </c>
      <c r="H51" s="83" t="str">
        <f t="shared" si="16"/>
        <v/>
      </c>
      <c r="I51" s="81" t="str">
        <f t="shared" si="17"/>
        <v/>
      </c>
    </row>
    <row r="52" spans="1:23" ht="18" x14ac:dyDescent="0.2">
      <c r="A52" s="17">
        <v>6</v>
      </c>
      <c r="B52" s="88"/>
      <c r="C52" s="85"/>
      <c r="D52" s="81" t="str">
        <f t="shared" si="12"/>
        <v/>
      </c>
      <c r="E52" s="81" t="str">
        <f t="shared" si="13"/>
        <v/>
      </c>
      <c r="F52" s="81" t="str">
        <f t="shared" si="14"/>
        <v/>
      </c>
      <c r="G52" s="82" t="str">
        <f t="shared" si="15"/>
        <v/>
      </c>
      <c r="H52" s="83" t="str">
        <f t="shared" si="16"/>
        <v/>
      </c>
      <c r="I52" s="81" t="str">
        <f t="shared" si="17"/>
        <v/>
      </c>
    </row>
    <row r="53" spans="1:23" ht="18" x14ac:dyDescent="0.2">
      <c r="A53" s="17">
        <v>7</v>
      </c>
      <c r="B53" s="89"/>
      <c r="C53" s="85"/>
      <c r="D53" s="81" t="str">
        <f t="shared" si="12"/>
        <v/>
      </c>
      <c r="E53" s="81" t="str">
        <f t="shared" si="13"/>
        <v/>
      </c>
      <c r="F53" s="81" t="str">
        <f t="shared" si="14"/>
        <v/>
      </c>
      <c r="G53" s="82" t="str">
        <f t="shared" si="15"/>
        <v/>
      </c>
      <c r="H53" s="83" t="str">
        <f t="shared" si="16"/>
        <v/>
      </c>
      <c r="I53" s="81" t="str">
        <f t="shared" si="17"/>
        <v/>
      </c>
    </row>
    <row r="54" spans="1:23" ht="18" x14ac:dyDescent="0.2">
      <c r="A54" s="17">
        <v>8</v>
      </c>
      <c r="B54" s="88"/>
      <c r="C54" s="85"/>
      <c r="D54" s="81" t="str">
        <f t="shared" si="12"/>
        <v/>
      </c>
      <c r="E54" s="81" t="str">
        <f t="shared" si="13"/>
        <v/>
      </c>
      <c r="F54" s="81" t="str">
        <f t="shared" si="14"/>
        <v/>
      </c>
      <c r="G54" s="82" t="str">
        <f t="shared" si="15"/>
        <v/>
      </c>
      <c r="H54" s="83" t="str">
        <f t="shared" si="16"/>
        <v/>
      </c>
      <c r="I54" s="81" t="str">
        <f t="shared" si="17"/>
        <v/>
      </c>
    </row>
    <row r="55" spans="1:23" ht="18" x14ac:dyDescent="0.2">
      <c r="A55" s="17">
        <v>9</v>
      </c>
      <c r="B55" s="88"/>
      <c r="C55" s="85"/>
      <c r="D55" s="81" t="str">
        <f t="shared" si="12"/>
        <v/>
      </c>
      <c r="E55" s="81" t="str">
        <f t="shared" si="13"/>
        <v/>
      </c>
      <c r="F55" s="81" t="str">
        <f t="shared" si="14"/>
        <v/>
      </c>
      <c r="G55" s="82" t="str">
        <f t="shared" si="15"/>
        <v/>
      </c>
      <c r="H55" s="83" t="str">
        <f t="shared" si="16"/>
        <v/>
      </c>
      <c r="I55" s="81" t="str">
        <f t="shared" si="17"/>
        <v/>
      </c>
    </row>
    <row r="56" spans="1:23" ht="18" x14ac:dyDescent="0.2">
      <c r="A56" s="17">
        <v>10</v>
      </c>
      <c r="B56" s="88"/>
      <c r="C56" s="85"/>
      <c r="D56" s="81" t="str">
        <f t="shared" si="12"/>
        <v/>
      </c>
      <c r="E56" s="81" t="str">
        <f t="shared" si="13"/>
        <v/>
      </c>
      <c r="F56" s="81" t="str">
        <f t="shared" si="14"/>
        <v/>
      </c>
      <c r="G56" s="82" t="str">
        <f t="shared" si="15"/>
        <v/>
      </c>
      <c r="H56" s="83" t="str">
        <f t="shared" si="16"/>
        <v/>
      </c>
      <c r="I56" s="81" t="str">
        <f t="shared" si="17"/>
        <v/>
      </c>
    </row>
    <row r="57" spans="1:23" ht="18" x14ac:dyDescent="0.2">
      <c r="A57" s="17">
        <v>11</v>
      </c>
      <c r="B57" s="89"/>
      <c r="C57" s="85"/>
      <c r="D57" s="81" t="str">
        <f t="shared" si="12"/>
        <v/>
      </c>
      <c r="E57" s="81" t="str">
        <f t="shared" si="13"/>
        <v/>
      </c>
      <c r="F57" s="81" t="str">
        <f t="shared" si="14"/>
        <v/>
      </c>
      <c r="G57" s="82" t="str">
        <f t="shared" si="15"/>
        <v/>
      </c>
      <c r="H57" s="83" t="str">
        <f t="shared" si="16"/>
        <v/>
      </c>
      <c r="I57" s="81" t="str">
        <f t="shared" si="17"/>
        <v/>
      </c>
    </row>
    <row r="58" spans="1:23" ht="18" x14ac:dyDescent="0.2">
      <c r="A58" s="17">
        <v>12</v>
      </c>
      <c r="B58" s="88"/>
      <c r="C58" s="85"/>
      <c r="D58" s="81" t="str">
        <f t="shared" si="12"/>
        <v/>
      </c>
      <c r="E58" s="81" t="str">
        <f t="shared" si="13"/>
        <v/>
      </c>
      <c r="F58" s="81" t="str">
        <f t="shared" si="14"/>
        <v/>
      </c>
      <c r="G58" s="82" t="str">
        <f t="shared" si="15"/>
        <v/>
      </c>
      <c r="H58" s="83" t="str">
        <f t="shared" si="16"/>
        <v/>
      </c>
      <c r="I58" s="81" t="str">
        <f t="shared" si="17"/>
        <v/>
      </c>
    </row>
    <row r="59" spans="1:23" ht="18" x14ac:dyDescent="0.2">
      <c r="A59" s="17">
        <v>13</v>
      </c>
      <c r="B59" s="88"/>
      <c r="C59" s="86"/>
      <c r="D59" s="81" t="str">
        <f t="shared" si="12"/>
        <v/>
      </c>
      <c r="E59" s="81" t="str">
        <f t="shared" si="13"/>
        <v/>
      </c>
      <c r="F59" s="81" t="str">
        <f t="shared" si="14"/>
        <v/>
      </c>
      <c r="G59" s="82" t="str">
        <f t="shared" si="15"/>
        <v/>
      </c>
      <c r="H59" s="83" t="str">
        <f t="shared" si="16"/>
        <v/>
      </c>
      <c r="I59" s="81" t="str">
        <f t="shared" si="17"/>
        <v/>
      </c>
    </row>
    <row r="60" spans="1:23" ht="18" x14ac:dyDescent="0.2">
      <c r="A60" s="17">
        <v>14</v>
      </c>
      <c r="B60" s="88"/>
      <c r="C60" s="86"/>
      <c r="D60" s="81" t="str">
        <f t="shared" si="12"/>
        <v/>
      </c>
      <c r="E60" s="81" t="str">
        <f t="shared" si="13"/>
        <v/>
      </c>
      <c r="F60" s="81" t="str">
        <f t="shared" si="14"/>
        <v/>
      </c>
      <c r="G60" s="82" t="str">
        <f t="shared" si="15"/>
        <v/>
      </c>
      <c r="H60" s="83" t="str">
        <f t="shared" si="16"/>
        <v/>
      </c>
      <c r="I60" s="81" t="str">
        <f t="shared" si="17"/>
        <v/>
      </c>
    </row>
    <row r="61" spans="1:23" ht="19.5" customHeight="1" x14ac:dyDescent="0.2">
      <c r="A61" s="17">
        <v>15</v>
      </c>
      <c r="B61" s="88"/>
      <c r="C61" s="85"/>
      <c r="D61" s="81" t="str">
        <f t="shared" si="12"/>
        <v/>
      </c>
      <c r="E61" s="81" t="str">
        <f t="shared" si="13"/>
        <v/>
      </c>
      <c r="F61" s="81" t="str">
        <f t="shared" si="14"/>
        <v/>
      </c>
      <c r="G61" s="82" t="str">
        <f t="shared" si="15"/>
        <v/>
      </c>
      <c r="H61" s="83" t="str">
        <f t="shared" si="16"/>
        <v/>
      </c>
      <c r="I61" s="81" t="str">
        <f t="shared" si="17"/>
        <v/>
      </c>
    </row>
    <row r="62" spans="1:23" ht="19.5" customHeight="1" x14ac:dyDescent="0.2">
      <c r="A62" s="17">
        <v>16</v>
      </c>
      <c r="B62" s="89"/>
      <c r="C62" s="85"/>
      <c r="D62" s="81" t="str">
        <f t="shared" si="12"/>
        <v/>
      </c>
      <c r="E62" s="81" t="str">
        <f t="shared" si="13"/>
        <v/>
      </c>
      <c r="F62" s="81" t="str">
        <f t="shared" si="14"/>
        <v/>
      </c>
      <c r="G62" s="82" t="str">
        <f t="shared" si="15"/>
        <v/>
      </c>
      <c r="H62" s="83" t="str">
        <f t="shared" si="16"/>
        <v/>
      </c>
      <c r="I62" s="81" t="str">
        <f t="shared" si="17"/>
        <v/>
      </c>
    </row>
    <row r="63" spans="1:23" ht="15" thickBot="1" x14ac:dyDescent="0.25">
      <c r="A63" s="20"/>
      <c r="B63" s="20"/>
    </row>
    <row r="64" spans="1:23" s="18" customFormat="1" ht="15" customHeight="1" thickTop="1" x14ac:dyDescent="0.2">
      <c r="A64" s="101" t="s">
        <v>211</v>
      </c>
      <c r="B64" s="101"/>
      <c r="C64" s="101"/>
      <c r="D64" s="102"/>
      <c r="E64" s="107" t="s">
        <v>0</v>
      </c>
      <c r="F64" s="108"/>
      <c r="G64" s="111"/>
      <c r="H64" s="112"/>
      <c r="I64" s="113"/>
      <c r="W64" s="19"/>
    </row>
    <row r="65" spans="1:9" customFormat="1" ht="13.5" customHeight="1" thickBot="1" x14ac:dyDescent="0.25">
      <c r="A65" s="103"/>
      <c r="B65" s="103"/>
      <c r="C65" s="103"/>
      <c r="D65" s="104"/>
      <c r="E65" s="109"/>
      <c r="F65" s="110"/>
      <c r="G65" s="114"/>
      <c r="H65" s="115"/>
      <c r="I65" s="116"/>
    </row>
    <row r="66" spans="1:9" s="16" customFormat="1" ht="20.100000000000001" customHeight="1" thickTop="1" thickBot="1" x14ac:dyDescent="0.25">
      <c r="A66" s="55" t="s">
        <v>1</v>
      </c>
      <c r="B66" s="67" t="s">
        <v>2</v>
      </c>
      <c r="C66" s="69" t="s">
        <v>3</v>
      </c>
      <c r="D66" s="12" t="s">
        <v>4</v>
      </c>
      <c r="E66" s="51" t="s">
        <v>5</v>
      </c>
      <c r="F66" s="52" t="s">
        <v>6</v>
      </c>
      <c r="G66" s="15" t="s">
        <v>7</v>
      </c>
      <c r="H66" s="15" t="s">
        <v>8</v>
      </c>
      <c r="I66" s="46" t="s">
        <v>9</v>
      </c>
    </row>
    <row r="67" spans="1:9" ht="18.75" thickTop="1" x14ac:dyDescent="0.2">
      <c r="A67" s="57">
        <v>1</v>
      </c>
      <c r="B67" s="87"/>
      <c r="C67" s="85"/>
      <c r="D67" s="81" t="str">
        <f t="shared" ref="D67:D82" si="18">IFERROR(VLOOKUP($C67,T_BaseChiens,2,0),"")</f>
        <v/>
      </c>
      <c r="E67" s="81" t="str">
        <f t="shared" ref="E67:E82" si="19">IFERROR(VLOOKUP($C67,T_BaseChiens,3,0),"")</f>
        <v/>
      </c>
      <c r="F67" s="81" t="str">
        <f t="shared" ref="F67:F82" si="20">IFERROR(VLOOKUP($C67,T_BaseChiens,4,0),"")</f>
        <v/>
      </c>
      <c r="G67" s="82" t="str">
        <f t="shared" ref="G67:G82" si="21">IFERROR(VLOOKUP($C67,T_BaseChiens,5,0),"")</f>
        <v/>
      </c>
      <c r="H67" s="83" t="str">
        <f t="shared" ref="H67:H82" si="22">IFERROR(VLOOKUP($C67,T_BaseChiens,6,0),"")</f>
        <v/>
      </c>
      <c r="I67" s="81" t="str">
        <f t="shared" ref="I67:I82" si="23">IFERROR(VLOOKUP($C67,T_BaseChiens,7,0),"")</f>
        <v/>
      </c>
    </row>
    <row r="68" spans="1:9" ht="18" x14ac:dyDescent="0.2">
      <c r="A68" s="17">
        <v>2</v>
      </c>
      <c r="B68" s="88"/>
      <c r="C68" s="85"/>
      <c r="D68" s="81" t="str">
        <f t="shared" si="18"/>
        <v/>
      </c>
      <c r="E68" s="81" t="str">
        <f t="shared" si="19"/>
        <v/>
      </c>
      <c r="F68" s="81" t="str">
        <f t="shared" si="20"/>
        <v/>
      </c>
      <c r="G68" s="82" t="str">
        <f t="shared" si="21"/>
        <v/>
      </c>
      <c r="H68" s="83" t="str">
        <f t="shared" si="22"/>
        <v/>
      </c>
      <c r="I68" s="81" t="str">
        <f t="shared" si="23"/>
        <v/>
      </c>
    </row>
    <row r="69" spans="1:9" ht="18" x14ac:dyDescent="0.2">
      <c r="A69" s="17">
        <v>3</v>
      </c>
      <c r="B69" s="88"/>
      <c r="C69" s="85"/>
      <c r="D69" s="81" t="str">
        <f t="shared" si="18"/>
        <v/>
      </c>
      <c r="E69" s="81" t="str">
        <f t="shared" si="19"/>
        <v/>
      </c>
      <c r="F69" s="81" t="str">
        <f t="shared" si="20"/>
        <v/>
      </c>
      <c r="G69" s="82" t="str">
        <f t="shared" si="21"/>
        <v/>
      </c>
      <c r="H69" s="83" t="str">
        <f t="shared" si="22"/>
        <v/>
      </c>
      <c r="I69" s="81" t="str">
        <f t="shared" si="23"/>
        <v/>
      </c>
    </row>
    <row r="70" spans="1:9" ht="18" x14ac:dyDescent="0.2">
      <c r="A70" s="17">
        <v>4</v>
      </c>
      <c r="B70" s="88"/>
      <c r="C70" s="85"/>
      <c r="D70" s="81" t="str">
        <f t="shared" si="18"/>
        <v/>
      </c>
      <c r="E70" s="81" t="str">
        <f t="shared" si="19"/>
        <v/>
      </c>
      <c r="F70" s="81" t="str">
        <f t="shared" si="20"/>
        <v/>
      </c>
      <c r="G70" s="82" t="str">
        <f t="shared" si="21"/>
        <v/>
      </c>
      <c r="H70" s="83" t="str">
        <f t="shared" si="22"/>
        <v/>
      </c>
      <c r="I70" s="81" t="str">
        <f t="shared" si="23"/>
        <v/>
      </c>
    </row>
    <row r="71" spans="1:9" ht="18" x14ac:dyDescent="0.2">
      <c r="A71" s="17">
        <v>5</v>
      </c>
      <c r="B71" s="88"/>
      <c r="C71" s="85"/>
      <c r="D71" s="81" t="str">
        <f t="shared" si="18"/>
        <v/>
      </c>
      <c r="E71" s="81" t="str">
        <f t="shared" si="19"/>
        <v/>
      </c>
      <c r="F71" s="81" t="str">
        <f t="shared" si="20"/>
        <v/>
      </c>
      <c r="G71" s="82" t="str">
        <f t="shared" si="21"/>
        <v/>
      </c>
      <c r="H71" s="83" t="str">
        <f t="shared" si="22"/>
        <v/>
      </c>
      <c r="I71" s="81" t="str">
        <f t="shared" si="23"/>
        <v/>
      </c>
    </row>
    <row r="72" spans="1:9" ht="18" x14ac:dyDescent="0.2">
      <c r="A72" s="17">
        <v>6</v>
      </c>
      <c r="B72" s="88"/>
      <c r="C72" s="85"/>
      <c r="D72" s="81" t="str">
        <f t="shared" si="18"/>
        <v/>
      </c>
      <c r="E72" s="81" t="str">
        <f t="shared" si="19"/>
        <v/>
      </c>
      <c r="F72" s="81" t="str">
        <f t="shared" si="20"/>
        <v/>
      </c>
      <c r="G72" s="82" t="str">
        <f t="shared" si="21"/>
        <v/>
      </c>
      <c r="H72" s="83" t="str">
        <f t="shared" si="22"/>
        <v/>
      </c>
      <c r="I72" s="81" t="str">
        <f t="shared" si="23"/>
        <v/>
      </c>
    </row>
    <row r="73" spans="1:9" ht="18" x14ac:dyDescent="0.2">
      <c r="A73" s="17">
        <v>7</v>
      </c>
      <c r="B73" s="89"/>
      <c r="C73" s="85"/>
      <c r="D73" s="81" t="str">
        <f t="shared" si="18"/>
        <v/>
      </c>
      <c r="E73" s="81" t="str">
        <f t="shared" si="19"/>
        <v/>
      </c>
      <c r="F73" s="81" t="str">
        <f t="shared" si="20"/>
        <v/>
      </c>
      <c r="G73" s="82" t="str">
        <f t="shared" si="21"/>
        <v/>
      </c>
      <c r="H73" s="83" t="str">
        <f t="shared" si="22"/>
        <v/>
      </c>
      <c r="I73" s="81" t="str">
        <f t="shared" si="23"/>
        <v/>
      </c>
    </row>
    <row r="74" spans="1:9" ht="18" x14ac:dyDescent="0.2">
      <c r="A74" s="17">
        <v>8</v>
      </c>
      <c r="B74" s="88"/>
      <c r="C74" s="85"/>
      <c r="D74" s="81" t="str">
        <f t="shared" si="18"/>
        <v/>
      </c>
      <c r="E74" s="81" t="str">
        <f t="shared" si="19"/>
        <v/>
      </c>
      <c r="F74" s="81" t="str">
        <f t="shared" si="20"/>
        <v/>
      </c>
      <c r="G74" s="82" t="str">
        <f t="shared" si="21"/>
        <v/>
      </c>
      <c r="H74" s="83" t="str">
        <f t="shared" si="22"/>
        <v/>
      </c>
      <c r="I74" s="81" t="str">
        <f t="shared" si="23"/>
        <v/>
      </c>
    </row>
    <row r="75" spans="1:9" ht="18" x14ac:dyDescent="0.2">
      <c r="A75" s="17">
        <v>9</v>
      </c>
      <c r="B75" s="88"/>
      <c r="C75" s="85"/>
      <c r="D75" s="81" t="str">
        <f t="shared" si="18"/>
        <v/>
      </c>
      <c r="E75" s="81" t="str">
        <f t="shared" si="19"/>
        <v/>
      </c>
      <c r="F75" s="81" t="str">
        <f t="shared" si="20"/>
        <v/>
      </c>
      <c r="G75" s="82" t="str">
        <f t="shared" si="21"/>
        <v/>
      </c>
      <c r="H75" s="83" t="str">
        <f t="shared" si="22"/>
        <v/>
      </c>
      <c r="I75" s="81" t="str">
        <f t="shared" si="23"/>
        <v/>
      </c>
    </row>
    <row r="76" spans="1:9" ht="18" x14ac:dyDescent="0.2">
      <c r="A76" s="17">
        <v>10</v>
      </c>
      <c r="B76" s="88"/>
      <c r="C76" s="85"/>
      <c r="D76" s="81" t="str">
        <f t="shared" si="18"/>
        <v/>
      </c>
      <c r="E76" s="81" t="str">
        <f t="shared" si="19"/>
        <v/>
      </c>
      <c r="F76" s="81" t="str">
        <f t="shared" si="20"/>
        <v/>
      </c>
      <c r="G76" s="82" t="str">
        <f t="shared" si="21"/>
        <v/>
      </c>
      <c r="H76" s="83" t="str">
        <f t="shared" si="22"/>
        <v/>
      </c>
      <c r="I76" s="81" t="str">
        <f t="shared" si="23"/>
        <v/>
      </c>
    </row>
    <row r="77" spans="1:9" ht="18" x14ac:dyDescent="0.2">
      <c r="A77" s="17">
        <v>11</v>
      </c>
      <c r="B77" s="89"/>
      <c r="C77" s="85"/>
      <c r="D77" s="81" t="str">
        <f t="shared" si="18"/>
        <v/>
      </c>
      <c r="E77" s="81" t="str">
        <f t="shared" si="19"/>
        <v/>
      </c>
      <c r="F77" s="81" t="str">
        <f t="shared" si="20"/>
        <v/>
      </c>
      <c r="G77" s="82" t="str">
        <f t="shared" si="21"/>
        <v/>
      </c>
      <c r="H77" s="83" t="str">
        <f t="shared" si="22"/>
        <v/>
      </c>
      <c r="I77" s="81" t="str">
        <f t="shared" si="23"/>
        <v/>
      </c>
    </row>
    <row r="78" spans="1:9" ht="18" x14ac:dyDescent="0.2">
      <c r="A78" s="17">
        <v>12</v>
      </c>
      <c r="B78" s="88"/>
      <c r="C78" s="85"/>
      <c r="D78" s="81" t="str">
        <f t="shared" si="18"/>
        <v/>
      </c>
      <c r="E78" s="81" t="str">
        <f t="shared" si="19"/>
        <v/>
      </c>
      <c r="F78" s="81" t="str">
        <f t="shared" si="20"/>
        <v/>
      </c>
      <c r="G78" s="82" t="str">
        <f t="shared" si="21"/>
        <v/>
      </c>
      <c r="H78" s="83" t="str">
        <f t="shared" si="22"/>
        <v/>
      </c>
      <c r="I78" s="81" t="str">
        <f t="shared" si="23"/>
        <v/>
      </c>
    </row>
    <row r="79" spans="1:9" ht="18" x14ac:dyDescent="0.2">
      <c r="A79" s="17">
        <v>13</v>
      </c>
      <c r="B79" s="88"/>
      <c r="C79" s="86"/>
      <c r="D79" s="81" t="str">
        <f t="shared" si="18"/>
        <v/>
      </c>
      <c r="E79" s="81" t="str">
        <f t="shared" si="19"/>
        <v/>
      </c>
      <c r="F79" s="81" t="str">
        <f t="shared" si="20"/>
        <v/>
      </c>
      <c r="G79" s="82" t="str">
        <f t="shared" si="21"/>
        <v/>
      </c>
      <c r="H79" s="83" t="str">
        <f t="shared" si="22"/>
        <v/>
      </c>
      <c r="I79" s="81" t="str">
        <f t="shared" si="23"/>
        <v/>
      </c>
    </row>
    <row r="80" spans="1:9" ht="18" x14ac:dyDescent="0.2">
      <c r="A80" s="17">
        <v>14</v>
      </c>
      <c r="B80" s="88"/>
      <c r="C80" s="86"/>
      <c r="D80" s="81" t="str">
        <f t="shared" si="18"/>
        <v/>
      </c>
      <c r="E80" s="81" t="str">
        <f t="shared" si="19"/>
        <v/>
      </c>
      <c r="F80" s="81" t="str">
        <f t="shared" si="20"/>
        <v/>
      </c>
      <c r="G80" s="82" t="str">
        <f t="shared" si="21"/>
        <v/>
      </c>
      <c r="H80" s="83" t="str">
        <f t="shared" si="22"/>
        <v/>
      </c>
      <c r="I80" s="81" t="str">
        <f t="shared" si="23"/>
        <v/>
      </c>
    </row>
    <row r="81" spans="1:23" ht="19.5" customHeight="1" x14ac:dyDescent="0.2">
      <c r="A81" s="17">
        <v>15</v>
      </c>
      <c r="B81" s="88"/>
      <c r="C81" s="85"/>
      <c r="D81" s="81" t="str">
        <f t="shared" si="18"/>
        <v/>
      </c>
      <c r="E81" s="81" t="str">
        <f t="shared" si="19"/>
        <v/>
      </c>
      <c r="F81" s="81" t="str">
        <f t="shared" si="20"/>
        <v/>
      </c>
      <c r="G81" s="82" t="str">
        <f t="shared" si="21"/>
        <v/>
      </c>
      <c r="H81" s="83" t="str">
        <f t="shared" si="22"/>
        <v/>
      </c>
      <c r="I81" s="81" t="str">
        <f t="shared" si="23"/>
        <v/>
      </c>
    </row>
    <row r="82" spans="1:23" ht="19.5" customHeight="1" x14ac:dyDescent="0.2">
      <c r="A82" s="17">
        <v>16</v>
      </c>
      <c r="B82" s="89"/>
      <c r="C82" s="85"/>
      <c r="D82" s="81" t="str">
        <f t="shared" si="18"/>
        <v/>
      </c>
      <c r="E82" s="81" t="str">
        <f t="shared" si="19"/>
        <v/>
      </c>
      <c r="F82" s="81" t="str">
        <f t="shared" si="20"/>
        <v/>
      </c>
      <c r="G82" s="82" t="str">
        <f t="shared" si="21"/>
        <v/>
      </c>
      <c r="H82" s="83" t="str">
        <f t="shared" si="22"/>
        <v/>
      </c>
      <c r="I82" s="81" t="str">
        <f t="shared" si="23"/>
        <v/>
      </c>
    </row>
    <row r="83" spans="1:23" x14ac:dyDescent="0.2">
      <c r="A83" s="20"/>
      <c r="B83" s="20"/>
    </row>
    <row r="84" spans="1:23" x14ac:dyDescent="0.2">
      <c r="A84" s="20"/>
      <c r="B84" s="20"/>
    </row>
    <row r="85" spans="1:23" ht="22.5" customHeight="1" x14ac:dyDescent="0.2"/>
    <row r="86" spans="1:23" ht="45" x14ac:dyDescent="0.2">
      <c r="A86" s="22"/>
      <c r="B86" s="22"/>
      <c r="D86" s="72" t="s">
        <v>136</v>
      </c>
      <c r="E86" s="24"/>
      <c r="F86" s="24"/>
      <c r="G86" s="24"/>
      <c r="H86" s="25"/>
      <c r="I86" s="24"/>
    </row>
    <row r="87" spans="1:23" ht="36" customHeight="1" x14ac:dyDescent="0.2">
      <c r="A87" s="22"/>
      <c r="B87" s="26" t="s">
        <v>10</v>
      </c>
      <c r="C87" s="98"/>
      <c r="D87" s="98"/>
      <c r="E87" s="98"/>
      <c r="F87" s="98"/>
      <c r="G87" s="98"/>
      <c r="H87" s="98"/>
      <c r="I87" s="23"/>
    </row>
    <row r="88" spans="1:23" s="18" customFormat="1" ht="15" x14ac:dyDescent="0.2">
      <c r="A88" s="27"/>
      <c r="B88" s="27"/>
      <c r="C88" s="28"/>
      <c r="D88" s="28"/>
      <c r="E88" s="28"/>
      <c r="F88" s="28"/>
      <c r="G88" s="29"/>
      <c r="H88" s="30"/>
      <c r="I88" s="30"/>
      <c r="W88" s="19"/>
    </row>
    <row r="89" spans="1:23" ht="12" customHeight="1" thickBot="1" x14ac:dyDescent="0.25">
      <c r="A89" s="31"/>
      <c r="B89" s="31"/>
      <c r="C89" s="28"/>
      <c r="D89" s="28"/>
      <c r="E89" s="28"/>
      <c r="F89" s="28"/>
      <c r="G89" s="29"/>
      <c r="H89" s="30"/>
      <c r="I89" s="30"/>
    </row>
    <row r="90" spans="1:23" ht="44.25" thickTop="1" thickBot="1" x14ac:dyDescent="0.25">
      <c r="A90" s="31"/>
      <c r="B90" s="31"/>
      <c r="C90" s="32" t="s">
        <v>11</v>
      </c>
      <c r="D90" s="33"/>
      <c r="E90" s="33"/>
      <c r="F90" s="33"/>
      <c r="G90" s="33"/>
      <c r="H90" s="33"/>
      <c r="I90" s="34"/>
    </row>
    <row r="91" spans="1:23" ht="21" customHeight="1" thickTop="1" thickBot="1" x14ac:dyDescent="0.25">
      <c r="A91" s="31"/>
      <c r="B91" s="31"/>
      <c r="C91" s="56"/>
      <c r="D91" s="56"/>
      <c r="E91" s="56"/>
      <c r="F91" s="56"/>
      <c r="G91" s="56"/>
      <c r="H91" s="56"/>
      <c r="I91" s="35"/>
    </row>
    <row r="92" spans="1:23" ht="28.5" customHeight="1" thickTop="1" thickBot="1" x14ac:dyDescent="0.25">
      <c r="A92" s="31"/>
      <c r="B92" s="31"/>
      <c r="C92" s="58" t="s">
        <v>3</v>
      </c>
      <c r="D92" s="12" t="s">
        <v>4</v>
      </c>
      <c r="E92" s="13" t="s">
        <v>5</v>
      </c>
      <c r="F92" s="14" t="s">
        <v>6</v>
      </c>
      <c r="G92" s="59" t="s">
        <v>8</v>
      </c>
      <c r="H92" s="46" t="s">
        <v>9</v>
      </c>
      <c r="I92" s="18"/>
      <c r="U92" s="11"/>
      <c r="W92" s="10"/>
    </row>
    <row r="93" spans="1:23" s="37" customFormat="1" ht="41.25" customHeight="1" thickTop="1" x14ac:dyDescent="0.2">
      <c r="A93" s="36"/>
      <c r="B93" s="96" t="s">
        <v>207</v>
      </c>
      <c r="C93" s="97"/>
      <c r="D93" s="81" t="str">
        <f>IFERROR(VLOOKUP($C93,T_BaseChiens,2,0),"")</f>
        <v/>
      </c>
      <c r="E93" s="81" t="str">
        <f>IFERROR(VLOOKUP($C93,T_BaseChiens,3,0),"")</f>
        <v/>
      </c>
      <c r="F93" s="81" t="str">
        <f>IFERROR(VLOOKUP($C93,T_BaseChiens,4,0),"")</f>
        <v/>
      </c>
      <c r="G93" s="83" t="str">
        <f>IFERROR(VLOOKUP($C93,T_BaseChiens,6,0),"")</f>
        <v/>
      </c>
      <c r="H93" s="81" t="str">
        <f>IFERROR(VLOOKUP($C93,T_BaseChiens,7,0),"")</f>
        <v/>
      </c>
      <c r="U93" s="38"/>
    </row>
    <row r="94" spans="1:23" s="37" customFormat="1" ht="35.25" customHeight="1" thickBot="1" x14ac:dyDescent="0.25">
      <c r="A94" s="36"/>
      <c r="B94" s="36"/>
      <c r="C94" s="39"/>
      <c r="D94" s="40"/>
      <c r="E94" s="41"/>
      <c r="F94" s="42"/>
      <c r="G94" s="43"/>
      <c r="H94" s="38"/>
      <c r="U94" s="38"/>
    </row>
    <row r="95" spans="1:23" ht="44.25" thickTop="1" thickBot="1" x14ac:dyDescent="0.25">
      <c r="A95" s="31"/>
      <c r="B95" s="31"/>
      <c r="C95" s="32" t="s">
        <v>209</v>
      </c>
      <c r="D95" s="33"/>
      <c r="E95" s="33"/>
      <c r="F95" s="33"/>
      <c r="G95" s="33"/>
      <c r="H95" s="44"/>
      <c r="I95" s="10"/>
      <c r="U95" s="11"/>
      <c r="W95" s="10"/>
    </row>
    <row r="96" spans="1:23" ht="21" customHeight="1" thickTop="1" thickBot="1" x14ac:dyDescent="0.25">
      <c r="A96" s="31"/>
      <c r="B96" s="31"/>
      <c r="C96" s="33"/>
      <c r="D96" s="33"/>
      <c r="E96" s="33"/>
      <c r="F96" s="33"/>
      <c r="G96" s="33"/>
      <c r="H96" s="45"/>
      <c r="I96" s="10"/>
      <c r="U96" s="11"/>
      <c r="W96" s="10"/>
    </row>
    <row r="97" spans="1:23" ht="28.5" customHeight="1" thickTop="1" thickBot="1" x14ac:dyDescent="0.25">
      <c r="A97" s="31"/>
      <c r="B97" s="31"/>
      <c r="C97" s="58" t="s">
        <v>3</v>
      </c>
      <c r="D97" s="12" t="s">
        <v>4</v>
      </c>
      <c r="E97" s="13" t="s">
        <v>5</v>
      </c>
      <c r="F97" s="14" t="s">
        <v>6</v>
      </c>
      <c r="G97" s="59" t="s">
        <v>8</v>
      </c>
      <c r="H97" s="46" t="s">
        <v>9</v>
      </c>
      <c r="I97" s="10"/>
      <c r="U97" s="11"/>
      <c r="W97" s="10"/>
    </row>
    <row r="98" spans="1:23" ht="41.25" customHeight="1" thickTop="1" x14ac:dyDescent="0.2">
      <c r="A98" s="31"/>
      <c r="B98" s="96" t="s">
        <v>208</v>
      </c>
      <c r="C98" s="97"/>
      <c r="D98" s="81" t="str">
        <f>IFERROR(VLOOKUP($C98,T_BaseChiens,2,0),"")</f>
        <v/>
      </c>
      <c r="E98" s="81" t="str">
        <f>IFERROR(VLOOKUP($C98,T_BaseChiens,3,0),"")</f>
        <v/>
      </c>
      <c r="F98" s="81" t="str">
        <f>IFERROR(VLOOKUP($C98,T_BaseChiens,4,0),"")</f>
        <v/>
      </c>
      <c r="G98" s="83" t="str">
        <f>IFERROR(VLOOKUP($C98,T_BaseChiens,6,0),"")</f>
        <v/>
      </c>
      <c r="H98" s="81" t="str">
        <f>IFERROR(VLOOKUP($C98,T_BaseChiens,7,0),"")</f>
        <v/>
      </c>
      <c r="I98" s="10"/>
      <c r="U98" s="11"/>
      <c r="W98" s="10"/>
    </row>
    <row r="99" spans="1:23" ht="19.5" x14ac:dyDescent="0.2">
      <c r="A99" s="31"/>
      <c r="B99" s="31"/>
      <c r="C99" s="39"/>
      <c r="D99" s="39"/>
      <c r="E99" s="21"/>
      <c r="F99" s="21"/>
      <c r="G99" s="21"/>
      <c r="H99" s="21"/>
      <c r="I99" s="21"/>
    </row>
  </sheetData>
  <sheetProtection sheet="1" selectLockedCells="1"/>
  <mergeCells count="15">
    <mergeCell ref="C87:H87"/>
    <mergeCell ref="A1:I1"/>
    <mergeCell ref="A2:I2"/>
    <mergeCell ref="A24:D25"/>
    <mergeCell ref="A4:D5"/>
    <mergeCell ref="E24:F25"/>
    <mergeCell ref="G24:I25"/>
    <mergeCell ref="E4:F5"/>
    <mergeCell ref="G4:I5"/>
    <mergeCell ref="A44:D45"/>
    <mergeCell ref="E44:F45"/>
    <mergeCell ref="G44:I45"/>
    <mergeCell ref="A64:D65"/>
    <mergeCell ref="E64:F65"/>
    <mergeCell ref="G64:I65"/>
  </mergeCells>
  <phoneticPr fontId="0" type="noConversion"/>
  <conditionalFormatting sqref="A7:B18 A27:B32 A23:I23 A35:B40 C7:C21 B22:C22 D7:I22">
    <cfRule type="expression" dxfId="111" priority="63" stopIfTrue="1">
      <formula>$C7="RCACT"</formula>
    </cfRule>
    <cfRule type="expression" dxfId="110" priority="64" stopIfTrue="1">
      <formula>$C7="CACT"</formula>
    </cfRule>
  </conditionalFormatting>
  <conditionalFormatting sqref="A41:B41">
    <cfRule type="expression" dxfId="109" priority="65" stopIfTrue="1">
      <formula>$C42="RCACT"</formula>
    </cfRule>
    <cfRule type="expression" dxfId="108" priority="66" stopIfTrue="1">
      <formula>$C42="CACT"</formula>
    </cfRule>
  </conditionalFormatting>
  <conditionalFormatting sqref="A33:B34">
    <cfRule type="expression" dxfId="107" priority="67" stopIfTrue="1">
      <formula>$C19="RCACT"</formula>
    </cfRule>
    <cfRule type="expression" dxfId="106" priority="68" stopIfTrue="1">
      <formula>$C19="CACT"</formula>
    </cfRule>
  </conditionalFormatting>
  <conditionalFormatting sqref="A19:B20 B21 A21:A22">
    <cfRule type="expression" dxfId="105" priority="69" stopIfTrue="1">
      <formula>$C33="RCACT"</formula>
    </cfRule>
    <cfRule type="expression" dxfId="104" priority="70" stopIfTrue="1">
      <formula>$C33="CACT"</formula>
    </cfRule>
  </conditionalFormatting>
  <conditionalFormatting sqref="D27:F42 H27:I42">
    <cfRule type="expression" dxfId="103" priority="54" stopIfTrue="1">
      <formula>$C27="RCACT"</formula>
    </cfRule>
    <cfRule type="expression" dxfId="102" priority="55" stopIfTrue="1">
      <formula>$C27="CACT"</formula>
    </cfRule>
  </conditionalFormatting>
  <conditionalFormatting sqref="G27:G42">
    <cfRule type="expression" dxfId="101" priority="52" stopIfTrue="1">
      <formula>$C27="RCACT"</formula>
    </cfRule>
    <cfRule type="expression" dxfId="100" priority="53" stopIfTrue="1">
      <formula>$C27="CACT"</formula>
    </cfRule>
  </conditionalFormatting>
  <conditionalFormatting sqref="C27:C42">
    <cfRule type="expression" dxfId="99" priority="48" stopIfTrue="1">
      <formula>$C27="RCACT"</formula>
    </cfRule>
    <cfRule type="expression" dxfId="98" priority="49" stopIfTrue="1">
      <formula>$C27="CACT"</formula>
    </cfRule>
  </conditionalFormatting>
  <conditionalFormatting sqref="C93">
    <cfRule type="expression" dxfId="97" priority="46" stopIfTrue="1">
      <formula>$C93="RCACT"</formula>
    </cfRule>
    <cfRule type="expression" dxfId="96" priority="47" stopIfTrue="1">
      <formula>$C93="CACT"</formula>
    </cfRule>
  </conditionalFormatting>
  <conditionalFormatting sqref="D93:F93">
    <cfRule type="expression" dxfId="95" priority="44" stopIfTrue="1">
      <formula>$C93="RCACT"</formula>
    </cfRule>
    <cfRule type="expression" dxfId="94" priority="45" stopIfTrue="1">
      <formula>$C93="CACT"</formula>
    </cfRule>
  </conditionalFormatting>
  <conditionalFormatting sqref="G93:H93">
    <cfRule type="expression" dxfId="93" priority="42" stopIfTrue="1">
      <formula>$C93="RCACT"</formula>
    </cfRule>
    <cfRule type="expression" dxfId="92" priority="43" stopIfTrue="1">
      <formula>$C93="CACT"</formula>
    </cfRule>
  </conditionalFormatting>
  <conditionalFormatting sqref="D98:F98">
    <cfRule type="expression" dxfId="91" priority="38" stopIfTrue="1">
      <formula>$C98="RCACT"</formula>
    </cfRule>
    <cfRule type="expression" dxfId="90" priority="39" stopIfTrue="1">
      <formula>$C98="CACT"</formula>
    </cfRule>
  </conditionalFormatting>
  <conditionalFormatting sqref="G98:H98">
    <cfRule type="expression" dxfId="89" priority="36" stopIfTrue="1">
      <formula>$C98="RCACT"</formula>
    </cfRule>
    <cfRule type="expression" dxfId="88" priority="37" stopIfTrue="1">
      <formula>$C98="CACT"</formula>
    </cfRule>
  </conditionalFormatting>
  <conditionalFormatting sqref="C98">
    <cfRule type="expression" dxfId="87" priority="33" stopIfTrue="1">
      <formula>$C98="RCACT"</formula>
    </cfRule>
    <cfRule type="expression" dxfId="86" priority="34" stopIfTrue="1">
      <formula>$C98="CACT"</formula>
    </cfRule>
  </conditionalFormatting>
  <conditionalFormatting sqref="A42">
    <cfRule type="expression" dxfId="85" priority="29" stopIfTrue="1">
      <formula>$C43="RCACT"</formula>
    </cfRule>
    <cfRule type="expression" dxfId="84" priority="30" stopIfTrue="1">
      <formula>$C43="CACT"</formula>
    </cfRule>
  </conditionalFormatting>
  <conditionalFormatting sqref="A47:B52 A55:B60">
    <cfRule type="expression" dxfId="83" priority="23" stopIfTrue="1">
      <formula>$C47="RCACT"</formula>
    </cfRule>
    <cfRule type="expression" dxfId="82" priority="24" stopIfTrue="1">
      <formula>$C47="CACT"</formula>
    </cfRule>
  </conditionalFormatting>
  <conditionalFormatting sqref="A61:B61">
    <cfRule type="expression" dxfId="81" priority="25" stopIfTrue="1">
      <formula>$C62="RCACT"</formula>
    </cfRule>
    <cfRule type="expression" dxfId="80" priority="26" stopIfTrue="1">
      <formula>$C62="CACT"</formula>
    </cfRule>
  </conditionalFormatting>
  <conditionalFormatting sqref="A53:B54">
    <cfRule type="expression" dxfId="79" priority="27" stopIfTrue="1">
      <formula>$C39="RCACT"</formula>
    </cfRule>
    <cfRule type="expression" dxfId="78" priority="28" stopIfTrue="1">
      <formula>$C39="CACT"</formula>
    </cfRule>
  </conditionalFormatting>
  <conditionalFormatting sqref="D47:F62 H47:I62">
    <cfRule type="expression" dxfId="77" priority="21" stopIfTrue="1">
      <formula>$C47="RCACT"</formula>
    </cfRule>
    <cfRule type="expression" dxfId="76" priority="22" stopIfTrue="1">
      <formula>$C47="CACT"</formula>
    </cfRule>
  </conditionalFormatting>
  <conditionalFormatting sqref="G47:G62">
    <cfRule type="expression" dxfId="75" priority="19" stopIfTrue="1">
      <formula>$C47="RCACT"</formula>
    </cfRule>
    <cfRule type="expression" dxfId="74" priority="20" stopIfTrue="1">
      <formula>$C47="CACT"</formula>
    </cfRule>
  </conditionalFormatting>
  <conditionalFormatting sqref="C47:C62">
    <cfRule type="expression" dxfId="73" priority="17" stopIfTrue="1">
      <formula>$C47="RCACT"</formula>
    </cfRule>
    <cfRule type="expression" dxfId="72" priority="18" stopIfTrue="1">
      <formula>$C47="CACT"</formula>
    </cfRule>
  </conditionalFormatting>
  <conditionalFormatting sqref="A62">
    <cfRule type="expression" dxfId="71" priority="15" stopIfTrue="1">
      <formula>$C63="RCACT"</formula>
    </cfRule>
    <cfRule type="expression" dxfId="70" priority="16" stopIfTrue="1">
      <formula>$C63="CACT"</formula>
    </cfRule>
  </conditionalFormatting>
  <conditionalFormatting sqref="A67:B72 A75:B80">
    <cfRule type="expression" dxfId="69" priority="9" stopIfTrue="1">
      <formula>$C67="RCACT"</formula>
    </cfRule>
    <cfRule type="expression" dxfId="68" priority="10" stopIfTrue="1">
      <formula>$C67="CACT"</formula>
    </cfRule>
  </conditionalFormatting>
  <conditionalFormatting sqref="A81:B81">
    <cfRule type="expression" dxfId="67" priority="11" stopIfTrue="1">
      <formula>$C82="RCACT"</formula>
    </cfRule>
    <cfRule type="expression" dxfId="66" priority="12" stopIfTrue="1">
      <formula>$C82="CACT"</formula>
    </cfRule>
  </conditionalFormatting>
  <conditionalFormatting sqref="A73:B74">
    <cfRule type="expression" dxfId="65" priority="13" stopIfTrue="1">
      <formula>$C59="RCACT"</formula>
    </cfRule>
    <cfRule type="expression" dxfId="64" priority="14" stopIfTrue="1">
      <formula>$C59="CACT"</formula>
    </cfRule>
  </conditionalFormatting>
  <conditionalFormatting sqref="D67:F82 H67:I82">
    <cfRule type="expression" dxfId="63" priority="7" stopIfTrue="1">
      <formula>$C67="RCACT"</formula>
    </cfRule>
    <cfRule type="expression" dxfId="62" priority="8" stopIfTrue="1">
      <formula>$C67="CACT"</formula>
    </cfRule>
  </conditionalFormatting>
  <conditionalFormatting sqref="G67:G82">
    <cfRule type="expression" dxfId="61" priority="5" stopIfTrue="1">
      <formula>$C67="RCACT"</formula>
    </cfRule>
    <cfRule type="expression" dxfId="60" priority="6" stopIfTrue="1">
      <formula>$C67="CACT"</formula>
    </cfRule>
  </conditionalFormatting>
  <conditionalFormatting sqref="C67:C82">
    <cfRule type="expression" dxfId="59" priority="3" stopIfTrue="1">
      <formula>$C67="RCACT"</formula>
    </cfRule>
    <cfRule type="expression" dxfId="58" priority="4" stopIfTrue="1">
      <formula>$C67="CACT"</formula>
    </cfRule>
  </conditionalFormatting>
  <conditionalFormatting sqref="A82">
    <cfRule type="expression" dxfId="57" priority="1" stopIfTrue="1">
      <formula>$C83="RCACT"</formula>
    </cfRule>
    <cfRule type="expression" dxfId="56" priority="2" stopIfTrue="1">
      <formula>$C83="CACT"</formula>
    </cfRule>
  </conditionalFormatting>
  <dataValidations count="2">
    <dataValidation type="list" allowBlank="1" showInputMessage="1" showErrorMessage="1" sqref="B7:B22 B27:B42 B47:B62 B67:B82" xr:uid="{00000000-0002-0000-0100-000001000000}">
      <formula1>T_CACIT</formula1>
    </dataValidation>
    <dataValidation type="list" allowBlank="1" showInputMessage="1" showErrorMessage="1" sqref="C7:C22 C27:C42 C93 C98 C47:C62 C67:C82" xr:uid="{55F62B83-D9F3-440B-8AE3-A27E5749CE0C}">
      <formula1>T_Chiens</formula1>
    </dataValidation>
  </dataValidations>
  <printOptions horizontalCentered="1" verticalCentered="1"/>
  <pageMargins left="0.39370078740157483" right="0.39370078740157483" top="0.19685039370078741" bottom="0.19685039370078741" header="0" footer="0.31496062992125984"/>
  <pageSetup paperSize="9" scale="70" orientation="landscape" horizontalDpi="4294967293" r:id="rId1"/>
  <headerFooter alignWithMargins="0">
    <oddFooter>&amp;R&amp;"Arial,Gras italique"&amp;8Page &amp;P sur &amp;N</oddFooter>
  </headerFooter>
  <rowBreaks count="2" manualBreakCount="2">
    <brk id="42" max="8" man="1"/>
    <brk id="8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BBE82-10BA-426C-BF33-D55ABF888EC1}">
  <dimension ref="A1:W99"/>
  <sheetViews>
    <sheetView zoomScale="90" zoomScaleNormal="90" workbookViewId="0">
      <selection activeCell="B47" sqref="B47"/>
    </sheetView>
  </sheetViews>
  <sheetFormatPr baseColWidth="10" defaultRowHeight="14.25" x14ac:dyDescent="0.2"/>
  <cols>
    <col min="1" max="1" width="4.7109375" style="5" customWidth="1"/>
    <col min="2" max="2" width="16.42578125" style="5" bestFit="1" customWidth="1"/>
    <col min="3" max="3" width="22" style="6" customWidth="1"/>
    <col min="4" max="4" width="40.7109375" style="6" customWidth="1"/>
    <col min="5" max="5" width="14.7109375" style="7" bestFit="1" customWidth="1"/>
    <col min="6" max="6" width="6.85546875" style="7" bestFit="1" customWidth="1"/>
    <col min="7" max="7" width="24.85546875" style="8" bestFit="1" customWidth="1"/>
    <col min="8" max="8" width="22.42578125" style="9" bestFit="1" customWidth="1"/>
    <col min="9" max="9" width="23.85546875" style="9" bestFit="1" customWidth="1"/>
    <col min="10" max="10" width="16.85546875" style="10" bestFit="1" customWidth="1"/>
    <col min="11" max="11" width="7" style="10" customWidth="1"/>
    <col min="12" max="22" width="11.42578125" style="10"/>
    <col min="23" max="23" width="11.42578125" style="11"/>
    <col min="24" max="16384" width="11.42578125" style="10"/>
  </cols>
  <sheetData>
    <row r="1" spans="1:12" customFormat="1" ht="27" x14ac:dyDescent="0.2">
      <c r="A1" s="99" t="s">
        <v>137</v>
      </c>
      <c r="B1" s="99"/>
      <c r="C1" s="99"/>
      <c r="D1" s="99"/>
      <c r="E1" s="99"/>
      <c r="F1" s="99"/>
      <c r="G1" s="99"/>
      <c r="H1" s="99"/>
      <c r="I1" s="99"/>
      <c r="J1" s="1"/>
      <c r="K1" s="2"/>
      <c r="L1" s="3"/>
    </row>
    <row r="2" spans="1:12" customFormat="1" ht="18.75" customHeight="1" x14ac:dyDescent="0.2">
      <c r="A2" s="100" t="s">
        <v>140</v>
      </c>
      <c r="B2" s="100"/>
      <c r="C2" s="100"/>
      <c r="D2" s="100"/>
      <c r="E2" s="100"/>
      <c r="F2" s="100"/>
      <c r="G2" s="100"/>
      <c r="H2" s="100"/>
      <c r="I2" s="100"/>
      <c r="J2" s="4"/>
      <c r="K2" s="2"/>
    </row>
    <row r="3" spans="1:12" customFormat="1" ht="19.5" thickBot="1" x14ac:dyDescent="0.25">
      <c r="A3" s="90"/>
      <c r="B3" s="90"/>
      <c r="C3" s="53"/>
      <c r="D3" s="53"/>
      <c r="E3" s="54"/>
      <c r="F3" s="54"/>
      <c r="G3" s="53"/>
      <c r="H3" s="53"/>
      <c r="I3" s="53"/>
      <c r="J3" s="4"/>
      <c r="K3" s="2"/>
    </row>
    <row r="4" spans="1:12" ht="13.5" thickTop="1" x14ac:dyDescent="0.2">
      <c r="A4" s="105" t="s">
        <v>12</v>
      </c>
      <c r="B4" s="105"/>
      <c r="C4" s="105"/>
      <c r="D4" s="105"/>
      <c r="E4" s="107" t="s">
        <v>0</v>
      </c>
      <c r="F4" s="108"/>
      <c r="G4" s="111"/>
      <c r="H4" s="112"/>
      <c r="I4" s="113"/>
    </row>
    <row r="5" spans="1:12" customFormat="1" ht="13.5" thickBot="1" x14ac:dyDescent="0.25">
      <c r="A5" s="106"/>
      <c r="B5" s="106"/>
      <c r="C5" s="106"/>
      <c r="D5" s="106"/>
      <c r="E5" s="109"/>
      <c r="F5" s="110"/>
      <c r="G5" s="114"/>
      <c r="H5" s="115"/>
      <c r="I5" s="116"/>
    </row>
    <row r="6" spans="1:12" s="16" customFormat="1" ht="20.100000000000001" customHeight="1" thickTop="1" thickBot="1" x14ac:dyDescent="0.25">
      <c r="A6" s="68" t="s">
        <v>1</v>
      </c>
      <c r="B6" s="67" t="s">
        <v>2</v>
      </c>
      <c r="C6" s="69" t="s">
        <v>3</v>
      </c>
      <c r="D6" s="70" t="s">
        <v>4</v>
      </c>
      <c r="E6" s="51" t="s">
        <v>5</v>
      </c>
      <c r="F6" s="52" t="s">
        <v>6</v>
      </c>
      <c r="G6" s="15" t="s">
        <v>7</v>
      </c>
      <c r="H6" s="15" t="s">
        <v>8</v>
      </c>
      <c r="I6" s="46" t="s">
        <v>9</v>
      </c>
    </row>
    <row r="7" spans="1:12" ht="18.75" thickTop="1" x14ac:dyDescent="0.2">
      <c r="A7" s="57">
        <v>1</v>
      </c>
      <c r="B7" s="84"/>
      <c r="C7" s="85"/>
      <c r="D7" s="81" t="str">
        <f t="shared" ref="D7:D22" si="0">IFERROR(VLOOKUP($C7,T_BaseChiens,2,0),"")</f>
        <v/>
      </c>
      <c r="E7" s="81" t="str">
        <f t="shared" ref="E7:E22" si="1">IFERROR(VLOOKUP($C7,T_BaseChiens,3,0),"")</f>
        <v/>
      </c>
      <c r="F7" s="81" t="str">
        <f t="shared" ref="F7:F22" si="2">IFERROR(VLOOKUP($C7,T_BaseChiens,4,0),"")</f>
        <v/>
      </c>
      <c r="G7" s="82" t="str">
        <f t="shared" ref="G7:G22" si="3">IFERROR(VLOOKUP($C7,T_BaseChiens,5,0),"")</f>
        <v/>
      </c>
      <c r="H7" s="83" t="str">
        <f t="shared" ref="H7:H22" si="4">IFERROR(VLOOKUP($C7,T_BaseChiens,6,0),"")</f>
        <v/>
      </c>
      <c r="I7" s="81" t="str">
        <f t="shared" ref="I7:I22" si="5">IFERROR(VLOOKUP($C7,T_BaseChiens,7,0),"")</f>
        <v/>
      </c>
      <c r="K7" s="93"/>
    </row>
    <row r="8" spans="1:12" ht="18" x14ac:dyDescent="0.2">
      <c r="A8" s="17">
        <v>2</v>
      </c>
      <c r="B8" s="84"/>
      <c r="C8" s="85"/>
      <c r="D8" s="81" t="str">
        <f t="shared" si="0"/>
        <v/>
      </c>
      <c r="E8" s="81" t="str">
        <f t="shared" si="1"/>
        <v/>
      </c>
      <c r="F8" s="81" t="str">
        <f t="shared" si="2"/>
        <v/>
      </c>
      <c r="G8" s="82" t="str">
        <f t="shared" si="3"/>
        <v/>
      </c>
      <c r="H8" s="83" t="str">
        <f t="shared" si="4"/>
        <v/>
      </c>
      <c r="I8" s="81" t="str">
        <f t="shared" si="5"/>
        <v/>
      </c>
    </row>
    <row r="9" spans="1:12" ht="18" x14ac:dyDescent="0.2">
      <c r="A9" s="17">
        <v>3</v>
      </c>
      <c r="B9" s="84"/>
      <c r="C9" s="85"/>
      <c r="D9" s="81" t="str">
        <f t="shared" si="0"/>
        <v/>
      </c>
      <c r="E9" s="81" t="str">
        <f t="shared" si="1"/>
        <v/>
      </c>
      <c r="F9" s="81" t="str">
        <f t="shared" si="2"/>
        <v/>
      </c>
      <c r="G9" s="82" t="str">
        <f t="shared" si="3"/>
        <v/>
      </c>
      <c r="H9" s="83" t="str">
        <f t="shared" si="4"/>
        <v/>
      </c>
      <c r="I9" s="81" t="str">
        <f t="shared" si="5"/>
        <v/>
      </c>
    </row>
    <row r="10" spans="1:12" ht="18" x14ac:dyDescent="0.2">
      <c r="A10" s="17">
        <v>4</v>
      </c>
      <c r="B10" s="84"/>
      <c r="C10" s="85"/>
      <c r="D10" s="81" t="str">
        <f t="shared" si="0"/>
        <v/>
      </c>
      <c r="E10" s="81" t="str">
        <f t="shared" si="1"/>
        <v/>
      </c>
      <c r="F10" s="81" t="str">
        <f t="shared" si="2"/>
        <v/>
      </c>
      <c r="G10" s="82" t="str">
        <f t="shared" si="3"/>
        <v/>
      </c>
      <c r="H10" s="83" t="str">
        <f t="shared" si="4"/>
        <v/>
      </c>
      <c r="I10" s="81" t="str">
        <f t="shared" si="5"/>
        <v/>
      </c>
    </row>
    <row r="11" spans="1:12" ht="18" x14ac:dyDescent="0.2">
      <c r="A11" s="17">
        <v>5</v>
      </c>
      <c r="B11" s="84"/>
      <c r="C11" s="85"/>
      <c r="D11" s="81" t="str">
        <f t="shared" si="0"/>
        <v/>
      </c>
      <c r="E11" s="81" t="str">
        <f t="shared" si="1"/>
        <v/>
      </c>
      <c r="F11" s="81" t="str">
        <f t="shared" si="2"/>
        <v/>
      </c>
      <c r="G11" s="82" t="str">
        <f t="shared" si="3"/>
        <v/>
      </c>
      <c r="H11" s="83" t="str">
        <f t="shared" si="4"/>
        <v/>
      </c>
      <c r="I11" s="81" t="str">
        <f t="shared" si="5"/>
        <v/>
      </c>
    </row>
    <row r="12" spans="1:12" ht="18" x14ac:dyDescent="0.2">
      <c r="A12" s="17">
        <v>6</v>
      </c>
      <c r="B12" s="84"/>
      <c r="C12" s="85"/>
      <c r="D12" s="81" t="str">
        <f t="shared" si="0"/>
        <v/>
      </c>
      <c r="E12" s="81" t="str">
        <f t="shared" si="1"/>
        <v/>
      </c>
      <c r="F12" s="81" t="str">
        <f t="shared" si="2"/>
        <v/>
      </c>
      <c r="G12" s="82" t="str">
        <f t="shared" si="3"/>
        <v/>
      </c>
      <c r="H12" s="83" t="str">
        <f t="shared" si="4"/>
        <v/>
      </c>
      <c r="I12" s="81" t="str">
        <f t="shared" si="5"/>
        <v/>
      </c>
    </row>
    <row r="13" spans="1:12" ht="18" x14ac:dyDescent="0.2">
      <c r="A13" s="17">
        <v>7</v>
      </c>
      <c r="B13" s="84"/>
      <c r="C13" s="85"/>
      <c r="D13" s="81" t="str">
        <f t="shared" si="0"/>
        <v/>
      </c>
      <c r="E13" s="81" t="str">
        <f t="shared" si="1"/>
        <v/>
      </c>
      <c r="F13" s="81" t="str">
        <f t="shared" si="2"/>
        <v/>
      </c>
      <c r="G13" s="82" t="str">
        <f t="shared" si="3"/>
        <v/>
      </c>
      <c r="H13" s="83" t="str">
        <f t="shared" si="4"/>
        <v/>
      </c>
      <c r="I13" s="81" t="str">
        <f t="shared" si="5"/>
        <v/>
      </c>
    </row>
    <row r="14" spans="1:12" ht="18" x14ac:dyDescent="0.2">
      <c r="A14" s="17">
        <v>8</v>
      </c>
      <c r="B14" s="84"/>
      <c r="C14" s="85"/>
      <c r="D14" s="81" t="str">
        <f t="shared" si="0"/>
        <v/>
      </c>
      <c r="E14" s="81" t="str">
        <f t="shared" si="1"/>
        <v/>
      </c>
      <c r="F14" s="81" t="str">
        <f t="shared" si="2"/>
        <v/>
      </c>
      <c r="G14" s="82" t="str">
        <f t="shared" si="3"/>
        <v/>
      </c>
      <c r="H14" s="83" t="str">
        <f t="shared" si="4"/>
        <v/>
      </c>
      <c r="I14" s="81" t="str">
        <f t="shared" si="5"/>
        <v/>
      </c>
    </row>
    <row r="15" spans="1:12" ht="18" x14ac:dyDescent="0.2">
      <c r="A15" s="17">
        <v>9</v>
      </c>
      <c r="B15" s="84"/>
      <c r="C15" s="85"/>
      <c r="D15" s="81" t="str">
        <f t="shared" si="0"/>
        <v/>
      </c>
      <c r="E15" s="81" t="str">
        <f t="shared" si="1"/>
        <v/>
      </c>
      <c r="F15" s="81" t="str">
        <f t="shared" si="2"/>
        <v/>
      </c>
      <c r="G15" s="82" t="str">
        <f t="shared" si="3"/>
        <v/>
      </c>
      <c r="H15" s="83" t="str">
        <f t="shared" si="4"/>
        <v/>
      </c>
      <c r="I15" s="81" t="str">
        <f t="shared" si="5"/>
        <v/>
      </c>
    </row>
    <row r="16" spans="1:12" ht="18" x14ac:dyDescent="0.2">
      <c r="A16" s="17">
        <v>10</v>
      </c>
      <c r="B16" s="84"/>
      <c r="C16" s="85"/>
      <c r="D16" s="81" t="str">
        <f t="shared" si="0"/>
        <v/>
      </c>
      <c r="E16" s="81" t="str">
        <f t="shared" si="1"/>
        <v/>
      </c>
      <c r="F16" s="81" t="str">
        <f t="shared" si="2"/>
        <v/>
      </c>
      <c r="G16" s="82" t="str">
        <f t="shared" si="3"/>
        <v/>
      </c>
      <c r="H16" s="83" t="str">
        <f t="shared" si="4"/>
        <v/>
      </c>
      <c r="I16" s="81" t="str">
        <f t="shared" si="5"/>
        <v/>
      </c>
    </row>
    <row r="17" spans="1:23" ht="18" x14ac:dyDescent="0.2">
      <c r="A17" s="17">
        <v>11</v>
      </c>
      <c r="B17" s="84"/>
      <c r="C17" s="85"/>
      <c r="D17" s="81" t="str">
        <f t="shared" si="0"/>
        <v/>
      </c>
      <c r="E17" s="81" t="str">
        <f t="shared" si="1"/>
        <v/>
      </c>
      <c r="F17" s="81" t="str">
        <f t="shared" si="2"/>
        <v/>
      </c>
      <c r="G17" s="82" t="str">
        <f t="shared" si="3"/>
        <v/>
      </c>
      <c r="H17" s="83" t="str">
        <f t="shared" si="4"/>
        <v/>
      </c>
      <c r="I17" s="81" t="str">
        <f t="shared" si="5"/>
        <v/>
      </c>
    </row>
    <row r="18" spans="1:23" ht="18" x14ac:dyDescent="0.2">
      <c r="A18" s="17">
        <v>12</v>
      </c>
      <c r="B18" s="84"/>
      <c r="C18" s="85"/>
      <c r="D18" s="81" t="str">
        <f t="shared" si="0"/>
        <v/>
      </c>
      <c r="E18" s="81" t="str">
        <f t="shared" si="1"/>
        <v/>
      </c>
      <c r="F18" s="81" t="str">
        <f t="shared" si="2"/>
        <v/>
      </c>
      <c r="G18" s="82" t="str">
        <f t="shared" si="3"/>
        <v/>
      </c>
      <c r="H18" s="83" t="str">
        <f t="shared" si="4"/>
        <v/>
      </c>
      <c r="I18" s="81" t="str">
        <f t="shared" si="5"/>
        <v/>
      </c>
    </row>
    <row r="19" spans="1:23" ht="18" x14ac:dyDescent="0.2">
      <c r="A19" s="17">
        <v>13</v>
      </c>
      <c r="B19" s="84"/>
      <c r="C19" s="86"/>
      <c r="D19" s="81" t="str">
        <f t="shared" si="0"/>
        <v/>
      </c>
      <c r="E19" s="81" t="str">
        <f t="shared" si="1"/>
        <v/>
      </c>
      <c r="F19" s="81" t="str">
        <f t="shared" si="2"/>
        <v/>
      </c>
      <c r="G19" s="82" t="str">
        <f t="shared" si="3"/>
        <v/>
      </c>
      <c r="H19" s="83" t="str">
        <f t="shared" si="4"/>
        <v/>
      </c>
      <c r="I19" s="81" t="str">
        <f t="shared" si="5"/>
        <v/>
      </c>
    </row>
    <row r="20" spans="1:23" ht="18" x14ac:dyDescent="0.2">
      <c r="A20" s="17">
        <v>14</v>
      </c>
      <c r="B20" s="84"/>
      <c r="C20" s="86"/>
      <c r="D20" s="81" t="str">
        <f t="shared" si="0"/>
        <v/>
      </c>
      <c r="E20" s="81" t="str">
        <f t="shared" si="1"/>
        <v/>
      </c>
      <c r="F20" s="81" t="str">
        <f t="shared" si="2"/>
        <v/>
      </c>
      <c r="G20" s="82" t="str">
        <f t="shared" si="3"/>
        <v/>
      </c>
      <c r="H20" s="83" t="str">
        <f t="shared" si="4"/>
        <v/>
      </c>
      <c r="I20" s="81" t="str">
        <f t="shared" si="5"/>
        <v/>
      </c>
    </row>
    <row r="21" spans="1:23" ht="18" x14ac:dyDescent="0.2">
      <c r="A21" s="17">
        <v>15</v>
      </c>
      <c r="B21" s="84"/>
      <c r="C21" s="85"/>
      <c r="D21" s="81" t="str">
        <f t="shared" si="0"/>
        <v/>
      </c>
      <c r="E21" s="81" t="str">
        <f t="shared" si="1"/>
        <v/>
      </c>
      <c r="F21" s="81" t="str">
        <f t="shared" si="2"/>
        <v/>
      </c>
      <c r="G21" s="82" t="str">
        <f t="shared" si="3"/>
        <v/>
      </c>
      <c r="H21" s="83" t="str">
        <f t="shared" si="4"/>
        <v/>
      </c>
      <c r="I21" s="81" t="str">
        <f t="shared" si="5"/>
        <v/>
      </c>
    </row>
    <row r="22" spans="1:23" ht="18" x14ac:dyDescent="0.2">
      <c r="A22" s="17">
        <v>16</v>
      </c>
      <c r="B22" s="84"/>
      <c r="C22" s="85"/>
      <c r="D22" s="81" t="str">
        <f t="shared" si="0"/>
        <v/>
      </c>
      <c r="E22" s="81" t="str">
        <f t="shared" si="1"/>
        <v/>
      </c>
      <c r="F22" s="81" t="str">
        <f t="shared" si="2"/>
        <v/>
      </c>
      <c r="G22" s="82" t="str">
        <f t="shared" si="3"/>
        <v/>
      </c>
      <c r="H22" s="83" t="str">
        <f t="shared" si="4"/>
        <v/>
      </c>
      <c r="I22" s="81" t="str">
        <f t="shared" si="5"/>
        <v/>
      </c>
    </row>
    <row r="23" spans="1:23" ht="20.25" thickBot="1" x14ac:dyDescent="0.25">
      <c r="A23" s="47"/>
      <c r="B23" s="48"/>
      <c r="C23" s="49"/>
      <c r="D23" s="50"/>
      <c r="E23" s="41"/>
      <c r="F23" s="42"/>
      <c r="G23" s="21"/>
      <c r="H23" s="21"/>
      <c r="I23" s="21"/>
    </row>
    <row r="24" spans="1:23" s="18" customFormat="1" ht="15" customHeight="1" thickTop="1" x14ac:dyDescent="0.2">
      <c r="A24" s="101" t="s">
        <v>13</v>
      </c>
      <c r="B24" s="101"/>
      <c r="C24" s="101"/>
      <c r="D24" s="102"/>
      <c r="E24" s="107" t="s">
        <v>0</v>
      </c>
      <c r="F24" s="108"/>
      <c r="G24" s="111"/>
      <c r="H24" s="112"/>
      <c r="I24" s="113"/>
      <c r="W24" s="19"/>
    </row>
    <row r="25" spans="1:23" customFormat="1" ht="13.5" customHeight="1" thickBot="1" x14ac:dyDescent="0.25">
      <c r="A25" s="103"/>
      <c r="B25" s="103"/>
      <c r="C25" s="103"/>
      <c r="D25" s="104"/>
      <c r="E25" s="109"/>
      <c r="F25" s="110"/>
      <c r="G25" s="114"/>
      <c r="H25" s="115"/>
      <c r="I25" s="116"/>
    </row>
    <row r="26" spans="1:23" s="16" customFormat="1" ht="20.100000000000001" customHeight="1" thickTop="1" thickBot="1" x14ac:dyDescent="0.25">
      <c r="A26" s="55" t="s">
        <v>1</v>
      </c>
      <c r="B26" s="67" t="s">
        <v>2</v>
      </c>
      <c r="C26" s="69" t="s">
        <v>3</v>
      </c>
      <c r="D26" s="12" t="s">
        <v>4</v>
      </c>
      <c r="E26" s="51" t="s">
        <v>5</v>
      </c>
      <c r="F26" s="52" t="s">
        <v>6</v>
      </c>
      <c r="G26" s="15" t="s">
        <v>7</v>
      </c>
      <c r="H26" s="15" t="s">
        <v>8</v>
      </c>
      <c r="I26" s="46" t="s">
        <v>9</v>
      </c>
    </row>
    <row r="27" spans="1:23" ht="18.75" thickTop="1" x14ac:dyDescent="0.2">
      <c r="A27" s="57">
        <v>1</v>
      </c>
      <c r="B27" s="87"/>
      <c r="C27" s="85"/>
      <c r="D27" s="81" t="str">
        <f t="shared" ref="D27:D42" si="6">IFERROR(VLOOKUP($C27,T_BaseChiens,2,0),"")</f>
        <v/>
      </c>
      <c r="E27" s="81" t="str">
        <f t="shared" ref="E27:E42" si="7">IFERROR(VLOOKUP($C27,T_BaseChiens,3,0),"")</f>
        <v/>
      </c>
      <c r="F27" s="81" t="str">
        <f t="shared" ref="F27:F42" si="8">IFERROR(VLOOKUP($C27,T_BaseChiens,4,0),"")</f>
        <v/>
      </c>
      <c r="G27" s="82" t="str">
        <f t="shared" ref="G27:G42" si="9">IFERROR(VLOOKUP($C27,T_BaseChiens,5,0),"")</f>
        <v/>
      </c>
      <c r="H27" s="83" t="str">
        <f t="shared" ref="H27:H42" si="10">IFERROR(VLOOKUP($C27,T_BaseChiens,6,0),"")</f>
        <v/>
      </c>
      <c r="I27" s="81" t="str">
        <f t="shared" ref="I27:I42" si="11">IFERROR(VLOOKUP($C27,T_BaseChiens,7,0),"")</f>
        <v/>
      </c>
    </row>
    <row r="28" spans="1:23" ht="18" x14ac:dyDescent="0.2">
      <c r="A28" s="17">
        <v>2</v>
      </c>
      <c r="B28" s="88"/>
      <c r="C28" s="85"/>
      <c r="D28" s="81" t="str">
        <f t="shared" si="6"/>
        <v/>
      </c>
      <c r="E28" s="81" t="str">
        <f t="shared" si="7"/>
        <v/>
      </c>
      <c r="F28" s="81" t="str">
        <f t="shared" si="8"/>
        <v/>
      </c>
      <c r="G28" s="82" t="str">
        <f t="shared" si="9"/>
        <v/>
      </c>
      <c r="H28" s="83" t="str">
        <f t="shared" si="10"/>
        <v/>
      </c>
      <c r="I28" s="81" t="str">
        <f t="shared" si="11"/>
        <v/>
      </c>
    </row>
    <row r="29" spans="1:23" ht="18" x14ac:dyDescent="0.2">
      <c r="A29" s="17">
        <v>3</v>
      </c>
      <c r="B29" s="88"/>
      <c r="C29" s="85"/>
      <c r="D29" s="81" t="str">
        <f t="shared" si="6"/>
        <v/>
      </c>
      <c r="E29" s="81" t="str">
        <f t="shared" si="7"/>
        <v/>
      </c>
      <c r="F29" s="81" t="str">
        <f t="shared" si="8"/>
        <v/>
      </c>
      <c r="G29" s="82" t="str">
        <f t="shared" si="9"/>
        <v/>
      </c>
      <c r="H29" s="83" t="str">
        <f t="shared" si="10"/>
        <v/>
      </c>
      <c r="I29" s="81" t="str">
        <f t="shared" si="11"/>
        <v/>
      </c>
    </row>
    <row r="30" spans="1:23" ht="18" x14ac:dyDescent="0.2">
      <c r="A30" s="17">
        <v>4</v>
      </c>
      <c r="B30" s="88"/>
      <c r="C30" s="85"/>
      <c r="D30" s="81" t="str">
        <f t="shared" si="6"/>
        <v/>
      </c>
      <c r="E30" s="81" t="str">
        <f t="shared" si="7"/>
        <v/>
      </c>
      <c r="F30" s="81" t="str">
        <f t="shared" si="8"/>
        <v/>
      </c>
      <c r="G30" s="82" t="str">
        <f t="shared" si="9"/>
        <v/>
      </c>
      <c r="H30" s="83" t="str">
        <f t="shared" si="10"/>
        <v/>
      </c>
      <c r="I30" s="81" t="str">
        <f t="shared" si="11"/>
        <v/>
      </c>
    </row>
    <row r="31" spans="1:23" ht="18" x14ac:dyDescent="0.2">
      <c r="A31" s="17">
        <v>5</v>
      </c>
      <c r="B31" s="88"/>
      <c r="C31" s="85"/>
      <c r="D31" s="81" t="str">
        <f t="shared" si="6"/>
        <v/>
      </c>
      <c r="E31" s="81" t="str">
        <f t="shared" si="7"/>
        <v/>
      </c>
      <c r="F31" s="81" t="str">
        <f t="shared" si="8"/>
        <v/>
      </c>
      <c r="G31" s="82" t="str">
        <f t="shared" si="9"/>
        <v/>
      </c>
      <c r="H31" s="83" t="str">
        <f t="shared" si="10"/>
        <v/>
      </c>
      <c r="I31" s="81" t="str">
        <f t="shared" si="11"/>
        <v/>
      </c>
    </row>
    <row r="32" spans="1:23" ht="18" x14ac:dyDescent="0.2">
      <c r="A32" s="17">
        <v>6</v>
      </c>
      <c r="B32" s="88"/>
      <c r="C32" s="85"/>
      <c r="D32" s="81" t="str">
        <f t="shared" si="6"/>
        <v/>
      </c>
      <c r="E32" s="81" t="str">
        <f t="shared" si="7"/>
        <v/>
      </c>
      <c r="F32" s="81" t="str">
        <f t="shared" si="8"/>
        <v/>
      </c>
      <c r="G32" s="82" t="str">
        <f t="shared" si="9"/>
        <v/>
      </c>
      <c r="H32" s="83" t="str">
        <f t="shared" si="10"/>
        <v/>
      </c>
      <c r="I32" s="81" t="str">
        <f t="shared" si="11"/>
        <v/>
      </c>
    </row>
    <row r="33" spans="1:23" ht="18" x14ac:dyDescent="0.2">
      <c r="A33" s="17">
        <v>7</v>
      </c>
      <c r="B33" s="89"/>
      <c r="C33" s="85"/>
      <c r="D33" s="81" t="str">
        <f t="shared" si="6"/>
        <v/>
      </c>
      <c r="E33" s="81" t="str">
        <f t="shared" si="7"/>
        <v/>
      </c>
      <c r="F33" s="81" t="str">
        <f t="shared" si="8"/>
        <v/>
      </c>
      <c r="G33" s="82" t="str">
        <f t="shared" si="9"/>
        <v/>
      </c>
      <c r="H33" s="83" t="str">
        <f t="shared" si="10"/>
        <v/>
      </c>
      <c r="I33" s="81" t="str">
        <f t="shared" si="11"/>
        <v/>
      </c>
    </row>
    <row r="34" spans="1:23" ht="18" x14ac:dyDescent="0.2">
      <c r="A34" s="17">
        <v>8</v>
      </c>
      <c r="B34" s="88"/>
      <c r="C34" s="85"/>
      <c r="D34" s="81" t="str">
        <f t="shared" si="6"/>
        <v/>
      </c>
      <c r="E34" s="81" t="str">
        <f t="shared" si="7"/>
        <v/>
      </c>
      <c r="F34" s="81" t="str">
        <f t="shared" si="8"/>
        <v/>
      </c>
      <c r="G34" s="82" t="str">
        <f t="shared" si="9"/>
        <v/>
      </c>
      <c r="H34" s="83" t="str">
        <f t="shared" si="10"/>
        <v/>
      </c>
      <c r="I34" s="81" t="str">
        <f t="shared" si="11"/>
        <v/>
      </c>
    </row>
    <row r="35" spans="1:23" ht="18" x14ac:dyDescent="0.2">
      <c r="A35" s="17">
        <v>9</v>
      </c>
      <c r="B35" s="88"/>
      <c r="C35" s="85"/>
      <c r="D35" s="81" t="str">
        <f t="shared" si="6"/>
        <v/>
      </c>
      <c r="E35" s="81" t="str">
        <f t="shared" si="7"/>
        <v/>
      </c>
      <c r="F35" s="81" t="str">
        <f t="shared" si="8"/>
        <v/>
      </c>
      <c r="G35" s="82" t="str">
        <f t="shared" si="9"/>
        <v/>
      </c>
      <c r="H35" s="83" t="str">
        <f t="shared" si="10"/>
        <v/>
      </c>
      <c r="I35" s="81" t="str">
        <f t="shared" si="11"/>
        <v/>
      </c>
    </row>
    <row r="36" spans="1:23" ht="18" x14ac:dyDescent="0.2">
      <c r="A36" s="17">
        <v>10</v>
      </c>
      <c r="B36" s="88"/>
      <c r="C36" s="85"/>
      <c r="D36" s="81" t="str">
        <f t="shared" si="6"/>
        <v/>
      </c>
      <c r="E36" s="81" t="str">
        <f t="shared" si="7"/>
        <v/>
      </c>
      <c r="F36" s="81" t="str">
        <f t="shared" si="8"/>
        <v/>
      </c>
      <c r="G36" s="82" t="str">
        <f t="shared" si="9"/>
        <v/>
      </c>
      <c r="H36" s="83" t="str">
        <f t="shared" si="10"/>
        <v/>
      </c>
      <c r="I36" s="81" t="str">
        <f t="shared" si="11"/>
        <v/>
      </c>
    </row>
    <row r="37" spans="1:23" ht="18" x14ac:dyDescent="0.2">
      <c r="A37" s="17">
        <v>11</v>
      </c>
      <c r="B37" s="89"/>
      <c r="C37" s="85"/>
      <c r="D37" s="81" t="str">
        <f t="shared" si="6"/>
        <v/>
      </c>
      <c r="E37" s="81" t="str">
        <f t="shared" si="7"/>
        <v/>
      </c>
      <c r="F37" s="81" t="str">
        <f t="shared" si="8"/>
        <v/>
      </c>
      <c r="G37" s="82" t="str">
        <f t="shared" si="9"/>
        <v/>
      </c>
      <c r="H37" s="83" t="str">
        <f t="shared" si="10"/>
        <v/>
      </c>
      <c r="I37" s="81" t="str">
        <f t="shared" si="11"/>
        <v/>
      </c>
    </row>
    <row r="38" spans="1:23" ht="18" x14ac:dyDescent="0.2">
      <c r="A38" s="17">
        <v>12</v>
      </c>
      <c r="B38" s="88"/>
      <c r="C38" s="85"/>
      <c r="D38" s="81" t="str">
        <f t="shared" si="6"/>
        <v/>
      </c>
      <c r="E38" s="81" t="str">
        <f t="shared" si="7"/>
        <v/>
      </c>
      <c r="F38" s="81" t="str">
        <f t="shared" si="8"/>
        <v/>
      </c>
      <c r="G38" s="82" t="str">
        <f t="shared" si="9"/>
        <v/>
      </c>
      <c r="H38" s="83" t="str">
        <f t="shared" si="10"/>
        <v/>
      </c>
      <c r="I38" s="81" t="str">
        <f t="shared" si="11"/>
        <v/>
      </c>
    </row>
    <row r="39" spans="1:23" ht="18" x14ac:dyDescent="0.2">
      <c r="A39" s="17">
        <v>13</v>
      </c>
      <c r="B39" s="88"/>
      <c r="C39" s="86"/>
      <c r="D39" s="81" t="str">
        <f t="shared" si="6"/>
        <v/>
      </c>
      <c r="E39" s="81" t="str">
        <f t="shared" si="7"/>
        <v/>
      </c>
      <c r="F39" s="81" t="str">
        <f t="shared" si="8"/>
        <v/>
      </c>
      <c r="G39" s="82" t="str">
        <f t="shared" si="9"/>
        <v/>
      </c>
      <c r="H39" s="83" t="str">
        <f t="shared" si="10"/>
        <v/>
      </c>
      <c r="I39" s="81" t="str">
        <f t="shared" si="11"/>
        <v/>
      </c>
    </row>
    <row r="40" spans="1:23" ht="18" x14ac:dyDescent="0.2">
      <c r="A40" s="17">
        <v>14</v>
      </c>
      <c r="B40" s="88"/>
      <c r="C40" s="86"/>
      <c r="D40" s="81" t="str">
        <f t="shared" si="6"/>
        <v/>
      </c>
      <c r="E40" s="81" t="str">
        <f t="shared" si="7"/>
        <v/>
      </c>
      <c r="F40" s="81" t="str">
        <f t="shared" si="8"/>
        <v/>
      </c>
      <c r="G40" s="82" t="str">
        <f t="shared" si="9"/>
        <v/>
      </c>
      <c r="H40" s="83" t="str">
        <f t="shared" si="10"/>
        <v/>
      </c>
      <c r="I40" s="81" t="str">
        <f t="shared" si="11"/>
        <v/>
      </c>
    </row>
    <row r="41" spans="1:23" ht="19.5" customHeight="1" x14ac:dyDescent="0.2">
      <c r="A41" s="17">
        <v>15</v>
      </c>
      <c r="B41" s="88"/>
      <c r="C41" s="85"/>
      <c r="D41" s="81" t="str">
        <f t="shared" si="6"/>
        <v/>
      </c>
      <c r="E41" s="81" t="str">
        <f t="shared" si="7"/>
        <v/>
      </c>
      <c r="F41" s="81" t="str">
        <f t="shared" si="8"/>
        <v/>
      </c>
      <c r="G41" s="82" t="str">
        <f t="shared" si="9"/>
        <v/>
      </c>
      <c r="H41" s="83" t="str">
        <f t="shared" si="10"/>
        <v/>
      </c>
      <c r="I41" s="81" t="str">
        <f t="shared" si="11"/>
        <v/>
      </c>
    </row>
    <row r="42" spans="1:23" ht="19.5" customHeight="1" x14ac:dyDescent="0.2">
      <c r="A42" s="17">
        <v>16</v>
      </c>
      <c r="B42" s="89"/>
      <c r="C42" s="85"/>
      <c r="D42" s="81" t="str">
        <f t="shared" si="6"/>
        <v/>
      </c>
      <c r="E42" s="81" t="str">
        <f t="shared" si="7"/>
        <v/>
      </c>
      <c r="F42" s="81" t="str">
        <f t="shared" si="8"/>
        <v/>
      </c>
      <c r="G42" s="82" t="str">
        <f t="shared" si="9"/>
        <v/>
      </c>
      <c r="H42" s="83" t="str">
        <f t="shared" si="10"/>
        <v/>
      </c>
      <c r="I42" s="81" t="str">
        <f t="shared" si="11"/>
        <v/>
      </c>
    </row>
    <row r="43" spans="1:23" ht="15" thickBot="1" x14ac:dyDescent="0.25">
      <c r="A43" s="20"/>
      <c r="B43" s="20"/>
    </row>
    <row r="44" spans="1:23" s="18" customFormat="1" ht="15" customHeight="1" thickTop="1" x14ac:dyDescent="0.2">
      <c r="A44" s="101" t="s">
        <v>210</v>
      </c>
      <c r="B44" s="101"/>
      <c r="C44" s="101"/>
      <c r="D44" s="102"/>
      <c r="E44" s="107" t="s">
        <v>0</v>
      </c>
      <c r="F44" s="108"/>
      <c r="G44" s="111"/>
      <c r="H44" s="112"/>
      <c r="I44" s="113"/>
      <c r="W44" s="19"/>
    </row>
    <row r="45" spans="1:23" customFormat="1" ht="13.5" customHeight="1" thickBot="1" x14ac:dyDescent="0.25">
      <c r="A45" s="103"/>
      <c r="B45" s="103"/>
      <c r="C45" s="103"/>
      <c r="D45" s="104"/>
      <c r="E45" s="109"/>
      <c r="F45" s="110"/>
      <c r="G45" s="114"/>
      <c r="H45" s="115"/>
      <c r="I45" s="116"/>
    </row>
    <row r="46" spans="1:23" s="16" customFormat="1" ht="20.100000000000001" customHeight="1" thickTop="1" thickBot="1" x14ac:dyDescent="0.25">
      <c r="A46" s="55" t="s">
        <v>1</v>
      </c>
      <c r="B46" s="67" t="s">
        <v>2</v>
      </c>
      <c r="C46" s="69" t="s">
        <v>3</v>
      </c>
      <c r="D46" s="12" t="s">
        <v>4</v>
      </c>
      <c r="E46" s="51" t="s">
        <v>5</v>
      </c>
      <c r="F46" s="52" t="s">
        <v>6</v>
      </c>
      <c r="G46" s="15" t="s">
        <v>7</v>
      </c>
      <c r="H46" s="15" t="s">
        <v>8</v>
      </c>
      <c r="I46" s="46" t="s">
        <v>9</v>
      </c>
    </row>
    <row r="47" spans="1:23" ht="18.75" thickTop="1" x14ac:dyDescent="0.2">
      <c r="A47" s="57">
        <v>1</v>
      </c>
      <c r="B47" s="87"/>
      <c r="C47" s="85"/>
      <c r="D47" s="81" t="str">
        <f t="shared" ref="D47:D62" si="12">IFERROR(VLOOKUP($C47,T_BaseChiens,2,0),"")</f>
        <v/>
      </c>
      <c r="E47" s="81" t="str">
        <f t="shared" ref="E47:E62" si="13">IFERROR(VLOOKUP($C47,T_BaseChiens,3,0),"")</f>
        <v/>
      </c>
      <c r="F47" s="81" t="str">
        <f t="shared" ref="F47:F62" si="14">IFERROR(VLOOKUP($C47,T_BaseChiens,4,0),"")</f>
        <v/>
      </c>
      <c r="G47" s="82" t="str">
        <f t="shared" ref="G47:G62" si="15">IFERROR(VLOOKUP($C47,T_BaseChiens,5,0),"")</f>
        <v/>
      </c>
      <c r="H47" s="83" t="str">
        <f t="shared" ref="H47:H62" si="16">IFERROR(VLOOKUP($C47,T_BaseChiens,6,0),"")</f>
        <v/>
      </c>
      <c r="I47" s="81" t="str">
        <f t="shared" ref="I47:I62" si="17">IFERROR(VLOOKUP($C47,T_BaseChiens,7,0),"")</f>
        <v/>
      </c>
    </row>
    <row r="48" spans="1:23" ht="18" x14ac:dyDescent="0.2">
      <c r="A48" s="17">
        <v>2</v>
      </c>
      <c r="B48" s="88"/>
      <c r="C48" s="85"/>
      <c r="D48" s="81" t="str">
        <f t="shared" si="12"/>
        <v/>
      </c>
      <c r="E48" s="81" t="str">
        <f t="shared" si="13"/>
        <v/>
      </c>
      <c r="F48" s="81" t="str">
        <f t="shared" si="14"/>
        <v/>
      </c>
      <c r="G48" s="82" t="str">
        <f t="shared" si="15"/>
        <v/>
      </c>
      <c r="H48" s="83" t="str">
        <f t="shared" si="16"/>
        <v/>
      </c>
      <c r="I48" s="81" t="str">
        <f t="shared" si="17"/>
        <v/>
      </c>
    </row>
    <row r="49" spans="1:23" ht="18" x14ac:dyDescent="0.2">
      <c r="A49" s="17">
        <v>3</v>
      </c>
      <c r="B49" s="88"/>
      <c r="C49" s="85"/>
      <c r="D49" s="81" t="str">
        <f t="shared" si="12"/>
        <v/>
      </c>
      <c r="E49" s="81" t="str">
        <f t="shared" si="13"/>
        <v/>
      </c>
      <c r="F49" s="81" t="str">
        <f t="shared" si="14"/>
        <v/>
      </c>
      <c r="G49" s="82" t="str">
        <f t="shared" si="15"/>
        <v/>
      </c>
      <c r="H49" s="83" t="str">
        <f t="shared" si="16"/>
        <v/>
      </c>
      <c r="I49" s="81" t="str">
        <f t="shared" si="17"/>
        <v/>
      </c>
    </row>
    <row r="50" spans="1:23" ht="18" x14ac:dyDescent="0.2">
      <c r="A50" s="17">
        <v>4</v>
      </c>
      <c r="B50" s="88"/>
      <c r="C50" s="85"/>
      <c r="D50" s="81" t="str">
        <f t="shared" si="12"/>
        <v/>
      </c>
      <c r="E50" s="81" t="str">
        <f t="shared" si="13"/>
        <v/>
      </c>
      <c r="F50" s="81" t="str">
        <f t="shared" si="14"/>
        <v/>
      </c>
      <c r="G50" s="82" t="str">
        <f t="shared" si="15"/>
        <v/>
      </c>
      <c r="H50" s="83" t="str">
        <f t="shared" si="16"/>
        <v/>
      </c>
      <c r="I50" s="81" t="str">
        <f t="shared" si="17"/>
        <v/>
      </c>
    </row>
    <row r="51" spans="1:23" ht="18" x14ac:dyDescent="0.2">
      <c r="A51" s="17">
        <v>5</v>
      </c>
      <c r="B51" s="88"/>
      <c r="C51" s="85"/>
      <c r="D51" s="81" t="str">
        <f t="shared" si="12"/>
        <v/>
      </c>
      <c r="E51" s="81" t="str">
        <f t="shared" si="13"/>
        <v/>
      </c>
      <c r="F51" s="81" t="str">
        <f t="shared" si="14"/>
        <v/>
      </c>
      <c r="G51" s="82" t="str">
        <f t="shared" si="15"/>
        <v/>
      </c>
      <c r="H51" s="83" t="str">
        <f t="shared" si="16"/>
        <v/>
      </c>
      <c r="I51" s="81" t="str">
        <f t="shared" si="17"/>
        <v/>
      </c>
    </row>
    <row r="52" spans="1:23" ht="18" x14ac:dyDescent="0.2">
      <c r="A52" s="17">
        <v>6</v>
      </c>
      <c r="B52" s="88"/>
      <c r="C52" s="85"/>
      <c r="D52" s="81" t="str">
        <f t="shared" si="12"/>
        <v/>
      </c>
      <c r="E52" s="81" t="str">
        <f t="shared" si="13"/>
        <v/>
      </c>
      <c r="F52" s="81" t="str">
        <f t="shared" si="14"/>
        <v/>
      </c>
      <c r="G52" s="82" t="str">
        <f t="shared" si="15"/>
        <v/>
      </c>
      <c r="H52" s="83" t="str">
        <f t="shared" si="16"/>
        <v/>
      </c>
      <c r="I52" s="81" t="str">
        <f t="shared" si="17"/>
        <v/>
      </c>
    </row>
    <row r="53" spans="1:23" ht="18" x14ac:dyDescent="0.2">
      <c r="A53" s="17">
        <v>7</v>
      </c>
      <c r="B53" s="89"/>
      <c r="C53" s="85"/>
      <c r="D53" s="81" t="str">
        <f t="shared" si="12"/>
        <v/>
      </c>
      <c r="E53" s="81" t="str">
        <f t="shared" si="13"/>
        <v/>
      </c>
      <c r="F53" s="81" t="str">
        <f t="shared" si="14"/>
        <v/>
      </c>
      <c r="G53" s="82" t="str">
        <f t="shared" si="15"/>
        <v/>
      </c>
      <c r="H53" s="83" t="str">
        <f t="shared" si="16"/>
        <v/>
      </c>
      <c r="I53" s="81" t="str">
        <f t="shared" si="17"/>
        <v/>
      </c>
    </row>
    <row r="54" spans="1:23" ht="18" x14ac:dyDescent="0.2">
      <c r="A54" s="17">
        <v>8</v>
      </c>
      <c r="B54" s="88"/>
      <c r="C54" s="85"/>
      <c r="D54" s="81" t="str">
        <f t="shared" si="12"/>
        <v/>
      </c>
      <c r="E54" s="81" t="str">
        <f t="shared" si="13"/>
        <v/>
      </c>
      <c r="F54" s="81" t="str">
        <f t="shared" si="14"/>
        <v/>
      </c>
      <c r="G54" s="82" t="str">
        <f t="shared" si="15"/>
        <v/>
      </c>
      <c r="H54" s="83" t="str">
        <f t="shared" si="16"/>
        <v/>
      </c>
      <c r="I54" s="81" t="str">
        <f t="shared" si="17"/>
        <v/>
      </c>
    </row>
    <row r="55" spans="1:23" ht="18" x14ac:dyDescent="0.2">
      <c r="A55" s="17">
        <v>9</v>
      </c>
      <c r="B55" s="88"/>
      <c r="C55" s="85"/>
      <c r="D55" s="81" t="str">
        <f t="shared" si="12"/>
        <v/>
      </c>
      <c r="E55" s="81" t="str">
        <f t="shared" si="13"/>
        <v/>
      </c>
      <c r="F55" s="81" t="str">
        <f t="shared" si="14"/>
        <v/>
      </c>
      <c r="G55" s="82" t="str">
        <f t="shared" si="15"/>
        <v/>
      </c>
      <c r="H55" s="83" t="str">
        <f t="shared" si="16"/>
        <v/>
      </c>
      <c r="I55" s="81" t="str">
        <f t="shared" si="17"/>
        <v/>
      </c>
    </row>
    <row r="56" spans="1:23" ht="18" x14ac:dyDescent="0.2">
      <c r="A56" s="17">
        <v>10</v>
      </c>
      <c r="B56" s="88"/>
      <c r="C56" s="85"/>
      <c r="D56" s="81" t="str">
        <f t="shared" si="12"/>
        <v/>
      </c>
      <c r="E56" s="81" t="str">
        <f t="shared" si="13"/>
        <v/>
      </c>
      <c r="F56" s="81" t="str">
        <f t="shared" si="14"/>
        <v/>
      </c>
      <c r="G56" s="82" t="str">
        <f t="shared" si="15"/>
        <v/>
      </c>
      <c r="H56" s="83" t="str">
        <f t="shared" si="16"/>
        <v/>
      </c>
      <c r="I56" s="81" t="str">
        <f t="shared" si="17"/>
        <v/>
      </c>
    </row>
    <row r="57" spans="1:23" ht="18" x14ac:dyDescent="0.2">
      <c r="A57" s="17">
        <v>11</v>
      </c>
      <c r="B57" s="89"/>
      <c r="C57" s="85"/>
      <c r="D57" s="81" t="str">
        <f t="shared" si="12"/>
        <v/>
      </c>
      <c r="E57" s="81" t="str">
        <f t="shared" si="13"/>
        <v/>
      </c>
      <c r="F57" s="81" t="str">
        <f t="shared" si="14"/>
        <v/>
      </c>
      <c r="G57" s="82" t="str">
        <f t="shared" si="15"/>
        <v/>
      </c>
      <c r="H57" s="83" t="str">
        <f t="shared" si="16"/>
        <v/>
      </c>
      <c r="I57" s="81" t="str">
        <f t="shared" si="17"/>
        <v/>
      </c>
    </row>
    <row r="58" spans="1:23" ht="18" x14ac:dyDescent="0.2">
      <c r="A58" s="17">
        <v>12</v>
      </c>
      <c r="B58" s="88"/>
      <c r="C58" s="85"/>
      <c r="D58" s="81" t="str">
        <f t="shared" si="12"/>
        <v/>
      </c>
      <c r="E58" s="81" t="str">
        <f t="shared" si="13"/>
        <v/>
      </c>
      <c r="F58" s="81" t="str">
        <f t="shared" si="14"/>
        <v/>
      </c>
      <c r="G58" s="82" t="str">
        <f t="shared" si="15"/>
        <v/>
      </c>
      <c r="H58" s="83" t="str">
        <f t="shared" si="16"/>
        <v/>
      </c>
      <c r="I58" s="81" t="str">
        <f t="shared" si="17"/>
        <v/>
      </c>
    </row>
    <row r="59" spans="1:23" ht="18" x14ac:dyDescent="0.2">
      <c r="A59" s="17">
        <v>13</v>
      </c>
      <c r="B59" s="88"/>
      <c r="C59" s="86"/>
      <c r="D59" s="81" t="str">
        <f t="shared" si="12"/>
        <v/>
      </c>
      <c r="E59" s="81" t="str">
        <f t="shared" si="13"/>
        <v/>
      </c>
      <c r="F59" s="81" t="str">
        <f t="shared" si="14"/>
        <v/>
      </c>
      <c r="G59" s="82" t="str">
        <f t="shared" si="15"/>
        <v/>
      </c>
      <c r="H59" s="83" t="str">
        <f t="shared" si="16"/>
        <v/>
      </c>
      <c r="I59" s="81" t="str">
        <f t="shared" si="17"/>
        <v/>
      </c>
    </row>
    <row r="60" spans="1:23" ht="18" x14ac:dyDescent="0.2">
      <c r="A60" s="17">
        <v>14</v>
      </c>
      <c r="B60" s="88"/>
      <c r="C60" s="86"/>
      <c r="D60" s="81" t="str">
        <f t="shared" si="12"/>
        <v/>
      </c>
      <c r="E60" s="81" t="str">
        <f t="shared" si="13"/>
        <v/>
      </c>
      <c r="F60" s="81" t="str">
        <f t="shared" si="14"/>
        <v/>
      </c>
      <c r="G60" s="82" t="str">
        <f t="shared" si="15"/>
        <v/>
      </c>
      <c r="H60" s="83" t="str">
        <f t="shared" si="16"/>
        <v/>
      </c>
      <c r="I60" s="81" t="str">
        <f t="shared" si="17"/>
        <v/>
      </c>
    </row>
    <row r="61" spans="1:23" ht="19.5" customHeight="1" x14ac:dyDescent="0.2">
      <c r="A61" s="17">
        <v>15</v>
      </c>
      <c r="B61" s="88"/>
      <c r="C61" s="85"/>
      <c r="D61" s="81" t="str">
        <f t="shared" si="12"/>
        <v/>
      </c>
      <c r="E61" s="81" t="str">
        <f t="shared" si="13"/>
        <v/>
      </c>
      <c r="F61" s="81" t="str">
        <f t="shared" si="14"/>
        <v/>
      </c>
      <c r="G61" s="82" t="str">
        <f t="shared" si="15"/>
        <v/>
      </c>
      <c r="H61" s="83" t="str">
        <f t="shared" si="16"/>
        <v/>
      </c>
      <c r="I61" s="81" t="str">
        <f t="shared" si="17"/>
        <v/>
      </c>
    </row>
    <row r="62" spans="1:23" ht="19.5" customHeight="1" x14ac:dyDescent="0.2">
      <c r="A62" s="17">
        <v>16</v>
      </c>
      <c r="B62" s="89"/>
      <c r="C62" s="85"/>
      <c r="D62" s="81" t="str">
        <f t="shared" si="12"/>
        <v/>
      </c>
      <c r="E62" s="81" t="str">
        <f t="shared" si="13"/>
        <v/>
      </c>
      <c r="F62" s="81" t="str">
        <f t="shared" si="14"/>
        <v/>
      </c>
      <c r="G62" s="82" t="str">
        <f t="shared" si="15"/>
        <v/>
      </c>
      <c r="H62" s="83" t="str">
        <f t="shared" si="16"/>
        <v/>
      </c>
      <c r="I62" s="81" t="str">
        <f t="shared" si="17"/>
        <v/>
      </c>
    </row>
    <row r="63" spans="1:23" ht="15" thickBot="1" x14ac:dyDescent="0.25">
      <c r="A63" s="20"/>
      <c r="B63" s="20"/>
    </row>
    <row r="64" spans="1:23" s="18" customFormat="1" ht="15" customHeight="1" thickTop="1" x14ac:dyDescent="0.2">
      <c r="A64" s="101" t="s">
        <v>211</v>
      </c>
      <c r="B64" s="101"/>
      <c r="C64" s="101"/>
      <c r="D64" s="102"/>
      <c r="E64" s="107" t="s">
        <v>0</v>
      </c>
      <c r="F64" s="108"/>
      <c r="G64" s="111"/>
      <c r="H64" s="112"/>
      <c r="I64" s="113"/>
      <c r="W64" s="19"/>
    </row>
    <row r="65" spans="1:9" customFormat="1" ht="13.5" customHeight="1" thickBot="1" x14ac:dyDescent="0.25">
      <c r="A65" s="103"/>
      <c r="B65" s="103"/>
      <c r="C65" s="103"/>
      <c r="D65" s="104"/>
      <c r="E65" s="109"/>
      <c r="F65" s="110"/>
      <c r="G65" s="114"/>
      <c r="H65" s="115"/>
      <c r="I65" s="116"/>
    </row>
    <row r="66" spans="1:9" s="16" customFormat="1" ht="20.100000000000001" customHeight="1" thickTop="1" thickBot="1" x14ac:dyDescent="0.25">
      <c r="A66" s="55" t="s">
        <v>1</v>
      </c>
      <c r="B66" s="67" t="s">
        <v>2</v>
      </c>
      <c r="C66" s="69" t="s">
        <v>3</v>
      </c>
      <c r="D66" s="12" t="s">
        <v>4</v>
      </c>
      <c r="E66" s="51" t="s">
        <v>5</v>
      </c>
      <c r="F66" s="52" t="s">
        <v>6</v>
      </c>
      <c r="G66" s="15" t="s">
        <v>7</v>
      </c>
      <c r="H66" s="15" t="s">
        <v>8</v>
      </c>
      <c r="I66" s="46" t="s">
        <v>9</v>
      </c>
    </row>
    <row r="67" spans="1:9" ht="18.75" thickTop="1" x14ac:dyDescent="0.2">
      <c r="A67" s="57">
        <v>1</v>
      </c>
      <c r="B67" s="87"/>
      <c r="C67" s="85"/>
      <c r="D67" s="81" t="str">
        <f t="shared" ref="D67:D82" si="18">IFERROR(VLOOKUP($C67,T_BaseChiens,2,0),"")</f>
        <v/>
      </c>
      <c r="E67" s="81" t="str">
        <f t="shared" ref="E67:E82" si="19">IFERROR(VLOOKUP($C67,T_BaseChiens,3,0),"")</f>
        <v/>
      </c>
      <c r="F67" s="81" t="str">
        <f t="shared" ref="F67:F82" si="20">IFERROR(VLOOKUP($C67,T_BaseChiens,4,0),"")</f>
        <v/>
      </c>
      <c r="G67" s="82" t="str">
        <f t="shared" ref="G67:G82" si="21">IFERROR(VLOOKUP($C67,T_BaseChiens,5,0),"")</f>
        <v/>
      </c>
      <c r="H67" s="83" t="str">
        <f t="shared" ref="H67:H82" si="22">IFERROR(VLOOKUP($C67,T_BaseChiens,6,0),"")</f>
        <v/>
      </c>
      <c r="I67" s="81" t="str">
        <f t="shared" ref="I67:I82" si="23">IFERROR(VLOOKUP($C67,T_BaseChiens,7,0),"")</f>
        <v/>
      </c>
    </row>
    <row r="68" spans="1:9" ht="18" x14ac:dyDescent="0.2">
      <c r="A68" s="17">
        <v>2</v>
      </c>
      <c r="B68" s="88"/>
      <c r="C68" s="85"/>
      <c r="D68" s="81" t="str">
        <f t="shared" si="18"/>
        <v/>
      </c>
      <c r="E68" s="81" t="str">
        <f t="shared" si="19"/>
        <v/>
      </c>
      <c r="F68" s="81" t="str">
        <f t="shared" si="20"/>
        <v/>
      </c>
      <c r="G68" s="82" t="str">
        <f t="shared" si="21"/>
        <v/>
      </c>
      <c r="H68" s="83" t="str">
        <f t="shared" si="22"/>
        <v/>
      </c>
      <c r="I68" s="81" t="str">
        <f t="shared" si="23"/>
        <v/>
      </c>
    </row>
    <row r="69" spans="1:9" ht="18" x14ac:dyDescent="0.2">
      <c r="A69" s="17">
        <v>3</v>
      </c>
      <c r="B69" s="88"/>
      <c r="C69" s="85"/>
      <c r="D69" s="81" t="str">
        <f t="shared" si="18"/>
        <v/>
      </c>
      <c r="E69" s="81" t="str">
        <f t="shared" si="19"/>
        <v/>
      </c>
      <c r="F69" s="81" t="str">
        <f t="shared" si="20"/>
        <v/>
      </c>
      <c r="G69" s="82" t="str">
        <f t="shared" si="21"/>
        <v/>
      </c>
      <c r="H69" s="83" t="str">
        <f t="shared" si="22"/>
        <v/>
      </c>
      <c r="I69" s="81" t="str">
        <f t="shared" si="23"/>
        <v/>
      </c>
    </row>
    <row r="70" spans="1:9" ht="18" x14ac:dyDescent="0.2">
      <c r="A70" s="17">
        <v>4</v>
      </c>
      <c r="B70" s="88"/>
      <c r="C70" s="85"/>
      <c r="D70" s="81" t="str">
        <f t="shared" si="18"/>
        <v/>
      </c>
      <c r="E70" s="81" t="str">
        <f t="shared" si="19"/>
        <v/>
      </c>
      <c r="F70" s="81" t="str">
        <f t="shared" si="20"/>
        <v/>
      </c>
      <c r="G70" s="82" t="str">
        <f t="shared" si="21"/>
        <v/>
      </c>
      <c r="H70" s="83" t="str">
        <f t="shared" si="22"/>
        <v/>
      </c>
      <c r="I70" s="81" t="str">
        <f t="shared" si="23"/>
        <v/>
      </c>
    </row>
    <row r="71" spans="1:9" ht="18" x14ac:dyDescent="0.2">
      <c r="A71" s="17">
        <v>5</v>
      </c>
      <c r="B71" s="88"/>
      <c r="C71" s="85"/>
      <c r="D71" s="81" t="str">
        <f t="shared" si="18"/>
        <v/>
      </c>
      <c r="E71" s="81" t="str">
        <f t="shared" si="19"/>
        <v/>
      </c>
      <c r="F71" s="81" t="str">
        <f t="shared" si="20"/>
        <v/>
      </c>
      <c r="G71" s="82" t="str">
        <f t="shared" si="21"/>
        <v/>
      </c>
      <c r="H71" s="83" t="str">
        <f t="shared" si="22"/>
        <v/>
      </c>
      <c r="I71" s="81" t="str">
        <f t="shared" si="23"/>
        <v/>
      </c>
    </row>
    <row r="72" spans="1:9" ht="18" x14ac:dyDescent="0.2">
      <c r="A72" s="17">
        <v>6</v>
      </c>
      <c r="B72" s="88"/>
      <c r="C72" s="85"/>
      <c r="D72" s="81" t="str">
        <f t="shared" si="18"/>
        <v/>
      </c>
      <c r="E72" s="81" t="str">
        <f t="shared" si="19"/>
        <v/>
      </c>
      <c r="F72" s="81" t="str">
        <f t="shared" si="20"/>
        <v/>
      </c>
      <c r="G72" s="82" t="str">
        <f t="shared" si="21"/>
        <v/>
      </c>
      <c r="H72" s="83" t="str">
        <f t="shared" si="22"/>
        <v/>
      </c>
      <c r="I72" s="81" t="str">
        <f t="shared" si="23"/>
        <v/>
      </c>
    </row>
    <row r="73" spans="1:9" ht="18" x14ac:dyDescent="0.2">
      <c r="A73" s="17">
        <v>7</v>
      </c>
      <c r="B73" s="89"/>
      <c r="C73" s="85"/>
      <c r="D73" s="81" t="str">
        <f t="shared" si="18"/>
        <v/>
      </c>
      <c r="E73" s="81" t="str">
        <f t="shared" si="19"/>
        <v/>
      </c>
      <c r="F73" s="81" t="str">
        <f t="shared" si="20"/>
        <v/>
      </c>
      <c r="G73" s="82" t="str">
        <f t="shared" si="21"/>
        <v/>
      </c>
      <c r="H73" s="83" t="str">
        <f t="shared" si="22"/>
        <v/>
      </c>
      <c r="I73" s="81" t="str">
        <f t="shared" si="23"/>
        <v/>
      </c>
    </row>
    <row r="74" spans="1:9" ht="18" x14ac:dyDescent="0.2">
      <c r="A74" s="17">
        <v>8</v>
      </c>
      <c r="B74" s="88"/>
      <c r="C74" s="85"/>
      <c r="D74" s="81" t="str">
        <f t="shared" si="18"/>
        <v/>
      </c>
      <c r="E74" s="81" t="str">
        <f t="shared" si="19"/>
        <v/>
      </c>
      <c r="F74" s="81" t="str">
        <f t="shared" si="20"/>
        <v/>
      </c>
      <c r="G74" s="82" t="str">
        <f t="shared" si="21"/>
        <v/>
      </c>
      <c r="H74" s="83" t="str">
        <f t="shared" si="22"/>
        <v/>
      </c>
      <c r="I74" s="81" t="str">
        <f t="shared" si="23"/>
        <v/>
      </c>
    </row>
    <row r="75" spans="1:9" ht="18" x14ac:dyDescent="0.2">
      <c r="A75" s="17">
        <v>9</v>
      </c>
      <c r="B75" s="88"/>
      <c r="C75" s="85"/>
      <c r="D75" s="81" t="str">
        <f t="shared" si="18"/>
        <v/>
      </c>
      <c r="E75" s="81" t="str">
        <f t="shared" si="19"/>
        <v/>
      </c>
      <c r="F75" s="81" t="str">
        <f t="shared" si="20"/>
        <v/>
      </c>
      <c r="G75" s="82" t="str">
        <f t="shared" si="21"/>
        <v/>
      </c>
      <c r="H75" s="83" t="str">
        <f t="shared" si="22"/>
        <v/>
      </c>
      <c r="I75" s="81" t="str">
        <f t="shared" si="23"/>
        <v/>
      </c>
    </row>
    <row r="76" spans="1:9" ht="18" x14ac:dyDescent="0.2">
      <c r="A76" s="17">
        <v>10</v>
      </c>
      <c r="B76" s="88"/>
      <c r="C76" s="85"/>
      <c r="D76" s="81" t="str">
        <f t="shared" si="18"/>
        <v/>
      </c>
      <c r="E76" s="81" t="str">
        <f t="shared" si="19"/>
        <v/>
      </c>
      <c r="F76" s="81" t="str">
        <f t="shared" si="20"/>
        <v/>
      </c>
      <c r="G76" s="82" t="str">
        <f t="shared" si="21"/>
        <v/>
      </c>
      <c r="H76" s="83" t="str">
        <f t="shared" si="22"/>
        <v/>
      </c>
      <c r="I76" s="81" t="str">
        <f t="shared" si="23"/>
        <v/>
      </c>
    </row>
    <row r="77" spans="1:9" ht="18" x14ac:dyDescent="0.2">
      <c r="A77" s="17">
        <v>11</v>
      </c>
      <c r="B77" s="89"/>
      <c r="C77" s="85"/>
      <c r="D77" s="81" t="str">
        <f t="shared" si="18"/>
        <v/>
      </c>
      <c r="E77" s="81" t="str">
        <f t="shared" si="19"/>
        <v/>
      </c>
      <c r="F77" s="81" t="str">
        <f t="shared" si="20"/>
        <v/>
      </c>
      <c r="G77" s="82" t="str">
        <f t="shared" si="21"/>
        <v/>
      </c>
      <c r="H77" s="83" t="str">
        <f t="shared" si="22"/>
        <v/>
      </c>
      <c r="I77" s="81" t="str">
        <f t="shared" si="23"/>
        <v/>
      </c>
    </row>
    <row r="78" spans="1:9" ht="18" x14ac:dyDescent="0.2">
      <c r="A78" s="17">
        <v>12</v>
      </c>
      <c r="B78" s="88"/>
      <c r="C78" s="85"/>
      <c r="D78" s="81" t="str">
        <f t="shared" si="18"/>
        <v/>
      </c>
      <c r="E78" s="81" t="str">
        <f t="shared" si="19"/>
        <v/>
      </c>
      <c r="F78" s="81" t="str">
        <f t="shared" si="20"/>
        <v/>
      </c>
      <c r="G78" s="82" t="str">
        <f t="shared" si="21"/>
        <v/>
      </c>
      <c r="H78" s="83" t="str">
        <f t="shared" si="22"/>
        <v/>
      </c>
      <c r="I78" s="81" t="str">
        <f t="shared" si="23"/>
        <v/>
      </c>
    </row>
    <row r="79" spans="1:9" ht="18" x14ac:dyDescent="0.2">
      <c r="A79" s="17">
        <v>13</v>
      </c>
      <c r="B79" s="88"/>
      <c r="C79" s="86"/>
      <c r="D79" s="81" t="str">
        <f t="shared" si="18"/>
        <v/>
      </c>
      <c r="E79" s="81" t="str">
        <f t="shared" si="19"/>
        <v/>
      </c>
      <c r="F79" s="81" t="str">
        <f t="shared" si="20"/>
        <v/>
      </c>
      <c r="G79" s="82" t="str">
        <f t="shared" si="21"/>
        <v/>
      </c>
      <c r="H79" s="83" t="str">
        <f t="shared" si="22"/>
        <v/>
      </c>
      <c r="I79" s="81" t="str">
        <f t="shared" si="23"/>
        <v/>
      </c>
    </row>
    <row r="80" spans="1:9" ht="18" x14ac:dyDescent="0.2">
      <c r="A80" s="17">
        <v>14</v>
      </c>
      <c r="B80" s="88"/>
      <c r="C80" s="86"/>
      <c r="D80" s="81" t="str">
        <f t="shared" si="18"/>
        <v/>
      </c>
      <c r="E80" s="81" t="str">
        <f t="shared" si="19"/>
        <v/>
      </c>
      <c r="F80" s="81" t="str">
        <f t="shared" si="20"/>
        <v/>
      </c>
      <c r="G80" s="82" t="str">
        <f t="shared" si="21"/>
        <v/>
      </c>
      <c r="H80" s="83" t="str">
        <f t="shared" si="22"/>
        <v/>
      </c>
      <c r="I80" s="81" t="str">
        <f t="shared" si="23"/>
        <v/>
      </c>
    </row>
    <row r="81" spans="1:23" ht="19.5" customHeight="1" x14ac:dyDescent="0.2">
      <c r="A81" s="17">
        <v>15</v>
      </c>
      <c r="B81" s="88"/>
      <c r="C81" s="85"/>
      <c r="D81" s="81" t="str">
        <f t="shared" si="18"/>
        <v/>
      </c>
      <c r="E81" s="81" t="str">
        <f t="shared" si="19"/>
        <v/>
      </c>
      <c r="F81" s="81" t="str">
        <f t="shared" si="20"/>
        <v/>
      </c>
      <c r="G81" s="82" t="str">
        <f t="shared" si="21"/>
        <v/>
      </c>
      <c r="H81" s="83" t="str">
        <f t="shared" si="22"/>
        <v/>
      </c>
      <c r="I81" s="81" t="str">
        <f t="shared" si="23"/>
        <v/>
      </c>
    </row>
    <row r="82" spans="1:23" ht="19.5" customHeight="1" x14ac:dyDescent="0.2">
      <c r="A82" s="17">
        <v>16</v>
      </c>
      <c r="B82" s="89"/>
      <c r="C82" s="85"/>
      <c r="D82" s="81" t="str">
        <f t="shared" si="18"/>
        <v/>
      </c>
      <c r="E82" s="81" t="str">
        <f t="shared" si="19"/>
        <v/>
      </c>
      <c r="F82" s="81" t="str">
        <f t="shared" si="20"/>
        <v/>
      </c>
      <c r="G82" s="82" t="str">
        <f t="shared" si="21"/>
        <v/>
      </c>
      <c r="H82" s="83" t="str">
        <f t="shared" si="22"/>
        <v/>
      </c>
      <c r="I82" s="81" t="str">
        <f t="shared" si="23"/>
        <v/>
      </c>
    </row>
    <row r="83" spans="1:23" x14ac:dyDescent="0.2">
      <c r="A83" s="20"/>
      <c r="B83" s="20"/>
    </row>
    <row r="84" spans="1:23" x14ac:dyDescent="0.2">
      <c r="A84" s="20"/>
      <c r="B84" s="20"/>
    </row>
    <row r="85" spans="1:23" ht="22.5" customHeight="1" x14ac:dyDescent="0.2"/>
    <row r="86" spans="1:23" ht="45" x14ac:dyDescent="0.2">
      <c r="A86" s="22"/>
      <c r="B86" s="22"/>
      <c r="D86" s="72" t="s">
        <v>136</v>
      </c>
      <c r="E86" s="24"/>
      <c r="F86" s="24"/>
      <c r="G86" s="24"/>
      <c r="H86" s="25"/>
      <c r="I86" s="24"/>
    </row>
    <row r="87" spans="1:23" ht="36" customHeight="1" x14ac:dyDescent="0.2">
      <c r="A87" s="22"/>
      <c r="B87" s="26" t="s">
        <v>10</v>
      </c>
      <c r="C87" s="98"/>
      <c r="D87" s="98"/>
      <c r="E87" s="98"/>
      <c r="F87" s="98"/>
      <c r="G87" s="98"/>
      <c r="H87" s="98"/>
      <c r="I87" s="23"/>
    </row>
    <row r="88" spans="1:23" s="18" customFormat="1" ht="15" x14ac:dyDescent="0.2">
      <c r="A88" s="27"/>
      <c r="B88" s="27"/>
      <c r="C88" s="28"/>
      <c r="D88" s="28"/>
      <c r="E88" s="28"/>
      <c r="F88" s="28"/>
      <c r="G88" s="29"/>
      <c r="H88" s="30"/>
      <c r="I88" s="30"/>
      <c r="W88" s="19"/>
    </row>
    <row r="89" spans="1:23" ht="12" customHeight="1" thickBot="1" x14ac:dyDescent="0.25">
      <c r="A89" s="31"/>
      <c r="B89" s="31"/>
      <c r="C89" s="28"/>
      <c r="D89" s="28"/>
      <c r="E89" s="28"/>
      <c r="F89" s="28"/>
      <c r="G89" s="29"/>
      <c r="H89" s="30"/>
      <c r="I89" s="30"/>
    </row>
    <row r="90" spans="1:23" ht="44.25" thickTop="1" thickBot="1" x14ac:dyDescent="0.25">
      <c r="A90" s="31"/>
      <c r="B90" s="31"/>
      <c r="C90" s="32" t="s">
        <v>11</v>
      </c>
      <c r="D90" s="33"/>
      <c r="E90" s="33"/>
      <c r="F90" s="33"/>
      <c r="G90" s="33"/>
      <c r="H90" s="33"/>
      <c r="I90" s="34"/>
    </row>
    <row r="91" spans="1:23" ht="21" customHeight="1" thickTop="1" thickBot="1" x14ac:dyDescent="0.25">
      <c r="A91" s="31"/>
      <c r="B91" s="31"/>
      <c r="C91" s="56"/>
      <c r="D91" s="56"/>
      <c r="E91" s="56"/>
      <c r="F91" s="56"/>
      <c r="G91" s="56"/>
      <c r="H91" s="56"/>
      <c r="I91" s="35"/>
    </row>
    <row r="92" spans="1:23" ht="28.5" customHeight="1" thickTop="1" thickBot="1" x14ac:dyDescent="0.25">
      <c r="A92" s="31"/>
      <c r="B92" s="31"/>
      <c r="C92" s="58" t="s">
        <v>3</v>
      </c>
      <c r="D92" s="12" t="s">
        <v>4</v>
      </c>
      <c r="E92" s="13" t="s">
        <v>5</v>
      </c>
      <c r="F92" s="14" t="s">
        <v>6</v>
      </c>
      <c r="G92" s="59" t="s">
        <v>8</v>
      </c>
      <c r="H92" s="46" t="s">
        <v>9</v>
      </c>
      <c r="I92" s="18"/>
      <c r="U92" s="11"/>
      <c r="W92" s="10"/>
    </row>
    <row r="93" spans="1:23" s="37" customFormat="1" ht="41.25" customHeight="1" thickTop="1" x14ac:dyDescent="0.2">
      <c r="A93" s="36"/>
      <c r="B93" s="96" t="s">
        <v>207</v>
      </c>
      <c r="C93" s="97"/>
      <c r="D93" s="81" t="str">
        <f>IFERROR(VLOOKUP($C93,T_BaseChiens,2,0),"")</f>
        <v/>
      </c>
      <c r="E93" s="81" t="str">
        <f>IFERROR(VLOOKUP($C93,T_BaseChiens,3,0),"")</f>
        <v/>
      </c>
      <c r="F93" s="81" t="str">
        <f>IFERROR(VLOOKUP($C93,T_BaseChiens,4,0),"")</f>
        <v/>
      </c>
      <c r="G93" s="83" t="str">
        <f>IFERROR(VLOOKUP($C93,T_BaseChiens,6,0),"")</f>
        <v/>
      </c>
      <c r="H93" s="81" t="str">
        <f>IFERROR(VLOOKUP($C93,T_BaseChiens,7,0),"")</f>
        <v/>
      </c>
      <c r="U93" s="38"/>
    </row>
    <row r="94" spans="1:23" s="37" customFormat="1" ht="35.25" customHeight="1" thickBot="1" x14ac:dyDescent="0.25">
      <c r="A94" s="36"/>
      <c r="B94" s="36"/>
      <c r="C94" s="39"/>
      <c r="D94" s="40"/>
      <c r="E94" s="41"/>
      <c r="F94" s="42"/>
      <c r="G94" s="43"/>
      <c r="H94" s="38"/>
      <c r="U94" s="38"/>
    </row>
    <row r="95" spans="1:23" ht="44.25" thickTop="1" thickBot="1" x14ac:dyDescent="0.25">
      <c r="A95" s="31"/>
      <c r="B95" s="31"/>
      <c r="C95" s="32" t="s">
        <v>209</v>
      </c>
      <c r="D95" s="33"/>
      <c r="E95" s="33"/>
      <c r="F95" s="33"/>
      <c r="G95" s="33"/>
      <c r="H95" s="44"/>
      <c r="I95" s="10"/>
      <c r="U95" s="11"/>
      <c r="W95" s="10"/>
    </row>
    <row r="96" spans="1:23" ht="21" customHeight="1" thickTop="1" thickBot="1" x14ac:dyDescent="0.25">
      <c r="A96" s="31"/>
      <c r="B96" s="31"/>
      <c r="C96" s="33"/>
      <c r="D96" s="33"/>
      <c r="E96" s="33"/>
      <c r="F96" s="33"/>
      <c r="G96" s="33"/>
      <c r="H96" s="45"/>
      <c r="I96" s="10"/>
      <c r="U96" s="11"/>
      <c r="W96" s="10"/>
    </row>
    <row r="97" spans="1:23" ht="28.5" customHeight="1" thickTop="1" thickBot="1" x14ac:dyDescent="0.25">
      <c r="A97" s="31"/>
      <c r="B97" s="31"/>
      <c r="C97" s="58" t="s">
        <v>3</v>
      </c>
      <c r="D97" s="12" t="s">
        <v>4</v>
      </c>
      <c r="E97" s="13" t="s">
        <v>5</v>
      </c>
      <c r="F97" s="14" t="s">
        <v>6</v>
      </c>
      <c r="G97" s="59" t="s">
        <v>8</v>
      </c>
      <c r="H97" s="46" t="s">
        <v>9</v>
      </c>
      <c r="I97" s="10"/>
      <c r="U97" s="11"/>
      <c r="W97" s="10"/>
    </row>
    <row r="98" spans="1:23" ht="41.25" customHeight="1" thickTop="1" x14ac:dyDescent="0.2">
      <c r="A98" s="31"/>
      <c r="B98" s="96" t="s">
        <v>208</v>
      </c>
      <c r="C98" s="97"/>
      <c r="D98" s="81" t="str">
        <f>IFERROR(VLOOKUP($C98,T_BaseChiens,2,0),"")</f>
        <v/>
      </c>
      <c r="E98" s="81" t="str">
        <f>IFERROR(VLOOKUP($C98,T_BaseChiens,3,0),"")</f>
        <v/>
      </c>
      <c r="F98" s="81" t="str">
        <f>IFERROR(VLOOKUP($C98,T_BaseChiens,4,0),"")</f>
        <v/>
      </c>
      <c r="G98" s="83" t="str">
        <f>IFERROR(VLOOKUP($C98,T_BaseChiens,6,0),"")</f>
        <v/>
      </c>
      <c r="H98" s="81" t="str">
        <f>IFERROR(VLOOKUP($C98,T_BaseChiens,7,0),"")</f>
        <v/>
      </c>
      <c r="I98" s="10"/>
      <c r="U98" s="11"/>
      <c r="W98" s="10"/>
    </row>
    <row r="99" spans="1:23" ht="19.5" x14ac:dyDescent="0.2">
      <c r="A99" s="31"/>
      <c r="B99" s="31"/>
      <c r="C99" s="39"/>
      <c r="D99" s="39"/>
      <c r="E99" s="21"/>
      <c r="F99" s="21"/>
      <c r="G99" s="21"/>
      <c r="H99" s="21"/>
      <c r="I99" s="21"/>
    </row>
  </sheetData>
  <sheetProtection sheet="1" selectLockedCells="1"/>
  <mergeCells count="15">
    <mergeCell ref="C87:H87"/>
    <mergeCell ref="A44:D45"/>
    <mergeCell ref="E44:F45"/>
    <mergeCell ref="G44:I45"/>
    <mergeCell ref="A64:D65"/>
    <mergeCell ref="E64:F65"/>
    <mergeCell ref="G64:I65"/>
    <mergeCell ref="A1:I1"/>
    <mergeCell ref="A2:I2"/>
    <mergeCell ref="A4:D5"/>
    <mergeCell ref="E4:F5"/>
    <mergeCell ref="G4:I5"/>
    <mergeCell ref="A24:D25"/>
    <mergeCell ref="E24:F25"/>
    <mergeCell ref="G24:I25"/>
  </mergeCells>
  <conditionalFormatting sqref="A7:B18 A27:B32 A23:I23 A35:B40 C7:C21 B22:C22 D7:I22">
    <cfRule type="expression" dxfId="55" priority="49" stopIfTrue="1">
      <formula>$C7="RCACT"</formula>
    </cfRule>
    <cfRule type="expression" dxfId="54" priority="50" stopIfTrue="1">
      <formula>$C7="CACT"</formula>
    </cfRule>
  </conditionalFormatting>
  <conditionalFormatting sqref="A41:B41">
    <cfRule type="expression" dxfId="53" priority="51" stopIfTrue="1">
      <formula>$C42="RCACT"</formula>
    </cfRule>
    <cfRule type="expression" dxfId="52" priority="52" stopIfTrue="1">
      <formula>$C42="CACT"</formula>
    </cfRule>
  </conditionalFormatting>
  <conditionalFormatting sqref="A33:B34">
    <cfRule type="expression" dxfId="51" priority="53" stopIfTrue="1">
      <formula>$C19="RCACT"</formula>
    </cfRule>
    <cfRule type="expression" dxfId="50" priority="54" stopIfTrue="1">
      <formula>$C19="CACT"</formula>
    </cfRule>
  </conditionalFormatting>
  <conditionalFormatting sqref="A19:B20 B21 A21:A22">
    <cfRule type="expression" dxfId="49" priority="55" stopIfTrue="1">
      <formula>$C33="RCACT"</formula>
    </cfRule>
    <cfRule type="expression" dxfId="48" priority="56" stopIfTrue="1">
      <formula>$C33="CACT"</formula>
    </cfRule>
  </conditionalFormatting>
  <conditionalFormatting sqref="D27:F42 H27:I42">
    <cfRule type="expression" dxfId="47" priority="47" stopIfTrue="1">
      <formula>$C27="RCACT"</formula>
    </cfRule>
    <cfRule type="expression" dxfId="46" priority="48" stopIfTrue="1">
      <formula>$C27="CACT"</formula>
    </cfRule>
  </conditionalFormatting>
  <conditionalFormatting sqref="G27:G42">
    <cfRule type="expression" dxfId="45" priority="45" stopIfTrue="1">
      <formula>$C27="RCACT"</formula>
    </cfRule>
    <cfRule type="expression" dxfId="44" priority="46" stopIfTrue="1">
      <formula>$C27="CACT"</formula>
    </cfRule>
  </conditionalFormatting>
  <conditionalFormatting sqref="C27:C42">
    <cfRule type="expression" dxfId="43" priority="43" stopIfTrue="1">
      <formula>$C27="RCACT"</formula>
    </cfRule>
    <cfRule type="expression" dxfId="42" priority="44" stopIfTrue="1">
      <formula>$C27="CACT"</formula>
    </cfRule>
  </conditionalFormatting>
  <conditionalFormatting sqref="C93">
    <cfRule type="expression" dxfId="41" priority="41" stopIfTrue="1">
      <formula>$C93="RCACT"</formula>
    </cfRule>
    <cfRule type="expression" dxfId="40" priority="42" stopIfTrue="1">
      <formula>$C93="CACT"</formula>
    </cfRule>
  </conditionalFormatting>
  <conditionalFormatting sqref="D93:F93">
    <cfRule type="expression" dxfId="39" priority="39" stopIfTrue="1">
      <formula>$C93="RCACT"</formula>
    </cfRule>
    <cfRule type="expression" dxfId="38" priority="40" stopIfTrue="1">
      <formula>$C93="CACT"</formula>
    </cfRule>
  </conditionalFormatting>
  <conditionalFormatting sqref="G93:H93">
    <cfRule type="expression" dxfId="37" priority="37" stopIfTrue="1">
      <formula>$C93="RCACT"</formula>
    </cfRule>
    <cfRule type="expression" dxfId="36" priority="38" stopIfTrue="1">
      <formula>$C93="CACT"</formula>
    </cfRule>
  </conditionalFormatting>
  <conditionalFormatting sqref="D98:F98">
    <cfRule type="expression" dxfId="35" priority="35" stopIfTrue="1">
      <formula>$C98="RCACT"</formula>
    </cfRule>
    <cfRule type="expression" dxfId="34" priority="36" stopIfTrue="1">
      <formula>$C98="CACT"</formula>
    </cfRule>
  </conditionalFormatting>
  <conditionalFormatting sqref="G98:H98">
    <cfRule type="expression" dxfId="33" priority="33" stopIfTrue="1">
      <formula>$C98="RCACT"</formula>
    </cfRule>
    <cfRule type="expression" dxfId="32" priority="34" stopIfTrue="1">
      <formula>$C98="CACT"</formula>
    </cfRule>
  </conditionalFormatting>
  <conditionalFormatting sqref="C98">
    <cfRule type="expression" dxfId="31" priority="31" stopIfTrue="1">
      <formula>$C98="RCACT"</formula>
    </cfRule>
    <cfRule type="expression" dxfId="30" priority="32" stopIfTrue="1">
      <formula>$C98="CACT"</formula>
    </cfRule>
  </conditionalFormatting>
  <conditionalFormatting sqref="A42">
    <cfRule type="expression" dxfId="29" priority="29" stopIfTrue="1">
      <formula>$C43="RCACT"</formula>
    </cfRule>
    <cfRule type="expression" dxfId="28" priority="30" stopIfTrue="1">
      <formula>$C43="CACT"</formula>
    </cfRule>
  </conditionalFormatting>
  <conditionalFormatting sqref="A47:B52 A55:B60">
    <cfRule type="expression" dxfId="27" priority="23" stopIfTrue="1">
      <formula>$C47="RCACT"</formula>
    </cfRule>
    <cfRule type="expression" dxfId="26" priority="24" stopIfTrue="1">
      <formula>$C47="CACT"</formula>
    </cfRule>
  </conditionalFormatting>
  <conditionalFormatting sqref="A61:B61">
    <cfRule type="expression" dxfId="25" priority="25" stopIfTrue="1">
      <formula>$C62="RCACT"</formula>
    </cfRule>
    <cfRule type="expression" dxfId="24" priority="26" stopIfTrue="1">
      <formula>$C62="CACT"</formula>
    </cfRule>
  </conditionalFormatting>
  <conditionalFormatting sqref="A53:B54">
    <cfRule type="expression" dxfId="23" priority="27" stopIfTrue="1">
      <formula>$C39="RCACT"</formula>
    </cfRule>
    <cfRule type="expression" dxfId="22" priority="28" stopIfTrue="1">
      <formula>$C39="CACT"</formula>
    </cfRule>
  </conditionalFormatting>
  <conditionalFormatting sqref="D47:F62 H47:I62">
    <cfRule type="expression" dxfId="21" priority="21" stopIfTrue="1">
      <formula>$C47="RCACT"</formula>
    </cfRule>
    <cfRule type="expression" dxfId="20" priority="22" stopIfTrue="1">
      <formula>$C47="CACT"</formula>
    </cfRule>
  </conditionalFormatting>
  <conditionalFormatting sqref="G47:G62">
    <cfRule type="expression" dxfId="19" priority="19" stopIfTrue="1">
      <formula>$C47="RCACT"</formula>
    </cfRule>
    <cfRule type="expression" dxfId="18" priority="20" stopIfTrue="1">
      <formula>$C47="CACT"</formula>
    </cfRule>
  </conditionalFormatting>
  <conditionalFormatting sqref="C47:C62">
    <cfRule type="expression" dxfId="17" priority="17" stopIfTrue="1">
      <formula>$C47="RCACT"</formula>
    </cfRule>
    <cfRule type="expression" dxfId="16" priority="18" stopIfTrue="1">
      <formula>$C47="CACT"</formula>
    </cfRule>
  </conditionalFormatting>
  <conditionalFormatting sqref="A62">
    <cfRule type="expression" dxfId="15" priority="15" stopIfTrue="1">
      <formula>$C63="RCACT"</formula>
    </cfRule>
    <cfRule type="expression" dxfId="14" priority="16" stopIfTrue="1">
      <formula>$C63="CACT"</formula>
    </cfRule>
  </conditionalFormatting>
  <conditionalFormatting sqref="A67:B72 A75:B80">
    <cfRule type="expression" dxfId="13" priority="9" stopIfTrue="1">
      <formula>$C67="RCACT"</formula>
    </cfRule>
    <cfRule type="expression" dxfId="12" priority="10" stopIfTrue="1">
      <formula>$C67="CACT"</formula>
    </cfRule>
  </conditionalFormatting>
  <conditionalFormatting sqref="A81:B81">
    <cfRule type="expression" dxfId="11" priority="11" stopIfTrue="1">
      <formula>$C82="RCACT"</formula>
    </cfRule>
    <cfRule type="expression" dxfId="10" priority="12" stopIfTrue="1">
      <formula>$C82="CACT"</formula>
    </cfRule>
  </conditionalFormatting>
  <conditionalFormatting sqref="A73:B74">
    <cfRule type="expression" dxfId="9" priority="13" stopIfTrue="1">
      <formula>$C59="RCACT"</formula>
    </cfRule>
    <cfRule type="expression" dxfId="8" priority="14" stopIfTrue="1">
      <formula>$C59="CACT"</formula>
    </cfRule>
  </conditionalFormatting>
  <conditionalFormatting sqref="D67:F82 H67:I82">
    <cfRule type="expression" dxfId="7" priority="7" stopIfTrue="1">
      <formula>$C67="RCACT"</formula>
    </cfRule>
    <cfRule type="expression" dxfId="6" priority="8" stopIfTrue="1">
      <formula>$C67="CACT"</formula>
    </cfRule>
  </conditionalFormatting>
  <conditionalFormatting sqref="G67:G82">
    <cfRule type="expression" dxfId="5" priority="5" stopIfTrue="1">
      <formula>$C67="RCACT"</formula>
    </cfRule>
    <cfRule type="expression" dxfId="4" priority="6" stopIfTrue="1">
      <formula>$C67="CACT"</formula>
    </cfRule>
  </conditionalFormatting>
  <conditionalFormatting sqref="C67:C82">
    <cfRule type="expression" dxfId="3" priority="3" stopIfTrue="1">
      <formula>$C67="RCACT"</formula>
    </cfRule>
    <cfRule type="expression" dxfId="2" priority="4" stopIfTrue="1">
      <formula>$C67="CACT"</formula>
    </cfRule>
  </conditionalFormatting>
  <conditionalFormatting sqref="A82">
    <cfRule type="expression" dxfId="1" priority="1" stopIfTrue="1">
      <formula>$C83="RCACT"</formula>
    </cfRule>
    <cfRule type="expression" dxfId="0" priority="2" stopIfTrue="1">
      <formula>$C83="CACT"</formula>
    </cfRule>
  </conditionalFormatting>
  <dataValidations count="2">
    <dataValidation type="list" allowBlank="1" showInputMessage="1" showErrorMessage="1" sqref="C7:C22 C27:C42 C93 C98 C47:C62 C67:C82" xr:uid="{985E0A19-7C49-49BE-9678-94D2D8A878A7}">
      <formula1>T_Chiens</formula1>
    </dataValidation>
    <dataValidation type="list" allowBlank="1" showInputMessage="1" showErrorMessage="1" sqref="B7:B22 B27:B42 B47:B62 B67:B82" xr:uid="{8E1140EC-E1DB-40E7-A056-A58C99D67CF7}">
      <formula1>T_CACIT</formula1>
    </dataValidation>
  </dataValidations>
  <printOptions horizontalCentered="1" verticalCentered="1"/>
  <pageMargins left="0.39370078740157483" right="0.39370078740157483" top="0.19685039370078741" bottom="0.19685039370078741" header="0" footer="0.31496062992125984"/>
  <pageSetup paperSize="9" scale="70" orientation="landscape" horizontalDpi="4294967293" r:id="rId1"/>
  <headerFooter alignWithMargins="0">
    <oddFooter>&amp;R&amp;"Arial,Gras italique"&amp;8Page &amp;P sur &amp;N</oddFooter>
  </headerFooter>
  <rowBreaks count="2" manualBreakCount="2">
    <brk id="42" max="8" man="1"/>
    <brk id="8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D62"/>
  <sheetViews>
    <sheetView topLeftCell="A7" workbookViewId="0">
      <selection activeCell="I48" sqref="I48"/>
    </sheetView>
  </sheetViews>
  <sheetFormatPr baseColWidth="10" defaultRowHeight="12.75" x14ac:dyDescent="0.2"/>
  <cols>
    <col min="1" max="1" width="42.85546875" style="62" bestFit="1" customWidth="1"/>
    <col min="2" max="2" width="12.42578125" style="63" bestFit="1" customWidth="1"/>
    <col min="3" max="3" width="4" style="63" bestFit="1" customWidth="1"/>
    <col min="4" max="4" width="6.85546875" style="62" bestFit="1" customWidth="1"/>
    <col min="5" max="16384" width="11.42578125" style="62"/>
  </cols>
  <sheetData>
    <row r="1" spans="1:4" s="61" customFormat="1" x14ac:dyDescent="0.2">
      <c r="A1" s="61" t="s">
        <v>88</v>
      </c>
      <c r="B1" s="61" t="s">
        <v>89</v>
      </c>
      <c r="C1" s="61" t="s">
        <v>90</v>
      </c>
      <c r="D1" s="61" t="s">
        <v>138</v>
      </c>
    </row>
    <row r="2" spans="1:4" x14ac:dyDescent="0.2">
      <c r="A2" s="64" t="s">
        <v>14</v>
      </c>
      <c r="B2" s="65" t="s">
        <v>15</v>
      </c>
      <c r="C2" s="65">
        <v>245</v>
      </c>
      <c r="D2" s="91">
        <v>7</v>
      </c>
    </row>
    <row r="3" spans="1:4" x14ac:dyDescent="0.2">
      <c r="A3" s="64" t="s">
        <v>16</v>
      </c>
      <c r="B3" s="65" t="s">
        <v>17</v>
      </c>
      <c r="C3" s="65">
        <v>119</v>
      </c>
      <c r="D3" s="91">
        <v>7</v>
      </c>
    </row>
    <row r="4" spans="1:4" x14ac:dyDescent="0.2">
      <c r="A4" s="64" t="s">
        <v>22</v>
      </c>
      <c r="B4" s="65" t="s">
        <v>23</v>
      </c>
      <c r="C4" s="65">
        <v>177</v>
      </c>
      <c r="D4" s="91">
        <v>7</v>
      </c>
    </row>
    <row r="5" spans="1:4" x14ac:dyDescent="0.2">
      <c r="A5" s="64" t="s">
        <v>18</v>
      </c>
      <c r="B5" s="65" t="s">
        <v>19</v>
      </c>
      <c r="C5" s="65">
        <v>180</v>
      </c>
      <c r="D5" s="91">
        <v>7</v>
      </c>
    </row>
    <row r="6" spans="1:4" x14ac:dyDescent="0.2">
      <c r="A6" s="64" t="s">
        <v>26</v>
      </c>
      <c r="B6" s="65" t="s">
        <v>27</v>
      </c>
      <c r="C6" s="65">
        <v>179</v>
      </c>
      <c r="D6" s="91">
        <v>7</v>
      </c>
    </row>
    <row r="7" spans="1:4" x14ac:dyDescent="0.2">
      <c r="A7" s="64" t="s">
        <v>20</v>
      </c>
      <c r="B7" s="65" t="s">
        <v>21</v>
      </c>
      <c r="C7" s="65">
        <v>90</v>
      </c>
      <c r="D7" s="91">
        <v>7</v>
      </c>
    </row>
    <row r="8" spans="1:4" x14ac:dyDescent="0.2">
      <c r="A8" s="64" t="s">
        <v>28</v>
      </c>
      <c r="B8" s="65" t="s">
        <v>31</v>
      </c>
      <c r="C8" s="65">
        <v>133</v>
      </c>
      <c r="D8" s="91">
        <v>7</v>
      </c>
    </row>
    <row r="9" spans="1:4" x14ac:dyDescent="0.2">
      <c r="A9" s="64" t="s">
        <v>28</v>
      </c>
      <c r="B9" s="65" t="s">
        <v>29</v>
      </c>
      <c r="C9" s="65">
        <v>133</v>
      </c>
      <c r="D9" s="91">
        <v>7</v>
      </c>
    </row>
    <row r="10" spans="1:4" x14ac:dyDescent="0.2">
      <c r="A10" s="64" t="s">
        <v>28</v>
      </c>
      <c r="B10" s="65" t="s">
        <v>30</v>
      </c>
      <c r="C10" s="65">
        <v>134</v>
      </c>
      <c r="D10" s="91">
        <v>7</v>
      </c>
    </row>
    <row r="11" spans="1:4" x14ac:dyDescent="0.2">
      <c r="A11" s="64" t="s">
        <v>38</v>
      </c>
      <c r="B11" s="65" t="s">
        <v>39</v>
      </c>
      <c r="C11" s="65">
        <v>115</v>
      </c>
      <c r="D11" s="91">
        <v>7</v>
      </c>
    </row>
    <row r="12" spans="1:4" x14ac:dyDescent="0.2">
      <c r="A12" s="64" t="s">
        <v>34</v>
      </c>
      <c r="B12" s="65" t="s">
        <v>35</v>
      </c>
      <c r="C12" s="65">
        <v>239</v>
      </c>
      <c r="D12" s="91">
        <v>7</v>
      </c>
    </row>
    <row r="13" spans="1:4" x14ac:dyDescent="0.2">
      <c r="A13" s="64" t="s">
        <v>32</v>
      </c>
      <c r="B13" s="65" t="s">
        <v>33</v>
      </c>
      <c r="C13" s="65">
        <v>57</v>
      </c>
      <c r="D13" s="91">
        <v>7</v>
      </c>
    </row>
    <row r="14" spans="1:4" x14ac:dyDescent="0.2">
      <c r="A14" s="64" t="s">
        <v>36</v>
      </c>
      <c r="B14" s="65" t="s">
        <v>37</v>
      </c>
      <c r="C14" s="65">
        <v>202</v>
      </c>
      <c r="D14" s="91">
        <v>7</v>
      </c>
    </row>
    <row r="15" spans="1:4" x14ac:dyDescent="0.2">
      <c r="A15" s="64" t="s">
        <v>24</v>
      </c>
      <c r="B15" s="65" t="s">
        <v>25</v>
      </c>
      <c r="C15" s="65">
        <v>99</v>
      </c>
      <c r="D15" s="91">
        <v>7</v>
      </c>
    </row>
    <row r="16" spans="1:4" x14ac:dyDescent="0.2">
      <c r="A16" s="64" t="s">
        <v>56</v>
      </c>
      <c r="B16" s="65" t="s">
        <v>57</v>
      </c>
      <c r="C16" s="65">
        <v>95</v>
      </c>
      <c r="D16" s="91">
        <v>7</v>
      </c>
    </row>
    <row r="17" spans="1:4" x14ac:dyDescent="0.2">
      <c r="A17" s="64" t="s">
        <v>40</v>
      </c>
      <c r="B17" s="65" t="s">
        <v>41</v>
      </c>
      <c r="C17" s="65">
        <v>98</v>
      </c>
      <c r="D17" s="91">
        <v>7</v>
      </c>
    </row>
    <row r="18" spans="1:4" x14ac:dyDescent="0.2">
      <c r="A18" s="64" t="s">
        <v>60</v>
      </c>
      <c r="B18" s="65" t="s">
        <v>61</v>
      </c>
      <c r="C18" s="65">
        <v>906</v>
      </c>
      <c r="D18" s="91">
        <v>7</v>
      </c>
    </row>
    <row r="19" spans="1:4" x14ac:dyDescent="0.2">
      <c r="A19" s="64" t="s">
        <v>42</v>
      </c>
      <c r="B19" s="65" t="s">
        <v>43</v>
      </c>
      <c r="C19" s="65">
        <v>117</v>
      </c>
      <c r="D19" s="91">
        <v>7</v>
      </c>
    </row>
    <row r="20" spans="1:4" x14ac:dyDescent="0.2">
      <c r="A20" s="64" t="s">
        <v>54</v>
      </c>
      <c r="B20" s="65" t="s">
        <v>55</v>
      </c>
      <c r="C20" s="65">
        <v>106</v>
      </c>
      <c r="D20" s="91">
        <v>7</v>
      </c>
    </row>
    <row r="21" spans="1:4" x14ac:dyDescent="0.2">
      <c r="A21" s="64" t="s">
        <v>62</v>
      </c>
      <c r="B21" s="65" t="s">
        <v>63</v>
      </c>
      <c r="C21" s="65">
        <v>175</v>
      </c>
      <c r="D21" s="91">
        <v>7</v>
      </c>
    </row>
    <row r="22" spans="1:4" x14ac:dyDescent="0.2">
      <c r="A22" s="64" t="s">
        <v>52</v>
      </c>
      <c r="B22" s="65" t="s">
        <v>53</v>
      </c>
      <c r="C22" s="65">
        <v>224</v>
      </c>
      <c r="D22" s="91">
        <v>7</v>
      </c>
    </row>
    <row r="23" spans="1:4" x14ac:dyDescent="0.2">
      <c r="A23" s="64" t="s">
        <v>58</v>
      </c>
      <c r="B23" s="65" t="s">
        <v>59</v>
      </c>
      <c r="C23" s="65">
        <v>114</v>
      </c>
      <c r="D23" s="91">
        <v>7</v>
      </c>
    </row>
    <row r="24" spans="1:4" x14ac:dyDescent="0.2">
      <c r="A24" s="64" t="s">
        <v>64</v>
      </c>
      <c r="B24" s="65" t="s">
        <v>65</v>
      </c>
      <c r="C24" s="65">
        <v>108</v>
      </c>
      <c r="D24" s="91">
        <v>7</v>
      </c>
    </row>
    <row r="25" spans="1:4" x14ac:dyDescent="0.2">
      <c r="A25" s="64" t="s">
        <v>46</v>
      </c>
      <c r="B25" s="65" t="s">
        <v>47</v>
      </c>
      <c r="C25" s="65">
        <v>281</v>
      </c>
      <c r="D25" s="91">
        <v>7</v>
      </c>
    </row>
    <row r="26" spans="1:4" x14ac:dyDescent="0.2">
      <c r="A26" s="64" t="s">
        <v>68</v>
      </c>
      <c r="B26" s="65" t="s">
        <v>69</v>
      </c>
      <c r="C26" s="65">
        <v>107</v>
      </c>
      <c r="D26" s="91">
        <v>7</v>
      </c>
    </row>
    <row r="27" spans="1:4" x14ac:dyDescent="0.2">
      <c r="A27" s="64" t="s">
        <v>66</v>
      </c>
      <c r="B27" s="65" t="s">
        <v>67</v>
      </c>
      <c r="C27" s="65">
        <v>118</v>
      </c>
      <c r="D27" s="91">
        <v>7</v>
      </c>
    </row>
    <row r="28" spans="1:4" x14ac:dyDescent="0.2">
      <c r="A28" s="64" t="s">
        <v>72</v>
      </c>
      <c r="B28" s="65" t="s">
        <v>73</v>
      </c>
      <c r="C28" s="65">
        <v>102</v>
      </c>
      <c r="D28" s="91">
        <v>7</v>
      </c>
    </row>
    <row r="29" spans="1:4" x14ac:dyDescent="0.2">
      <c r="A29" s="64" t="s">
        <v>50</v>
      </c>
      <c r="B29" s="65" t="s">
        <v>51</v>
      </c>
      <c r="C29" s="65">
        <v>187</v>
      </c>
      <c r="D29" s="91">
        <v>7</v>
      </c>
    </row>
    <row r="30" spans="1:4" x14ac:dyDescent="0.2">
      <c r="A30" s="64" t="s">
        <v>74</v>
      </c>
      <c r="B30" s="65" t="s">
        <v>75</v>
      </c>
      <c r="C30" s="65">
        <v>1</v>
      </c>
      <c r="D30" s="91">
        <v>7</v>
      </c>
    </row>
    <row r="31" spans="1:4" x14ac:dyDescent="0.2">
      <c r="A31" s="64" t="s">
        <v>76</v>
      </c>
      <c r="B31" s="65" t="s">
        <v>77</v>
      </c>
      <c r="C31" s="65">
        <v>216</v>
      </c>
      <c r="D31" s="91">
        <v>7</v>
      </c>
    </row>
    <row r="32" spans="1:4" x14ac:dyDescent="0.2">
      <c r="A32" s="64" t="s">
        <v>78</v>
      </c>
      <c r="B32" s="65" t="s">
        <v>79</v>
      </c>
      <c r="C32" s="65">
        <v>2</v>
      </c>
      <c r="D32" s="91">
        <v>7</v>
      </c>
    </row>
    <row r="33" spans="1:4" x14ac:dyDescent="0.2">
      <c r="A33" s="64" t="s">
        <v>80</v>
      </c>
      <c r="B33" s="65" t="s">
        <v>81</v>
      </c>
      <c r="C33" s="65">
        <v>6</v>
      </c>
      <c r="D33" s="91">
        <v>7</v>
      </c>
    </row>
    <row r="34" spans="1:4" x14ac:dyDescent="0.2">
      <c r="A34" s="64" t="s">
        <v>82</v>
      </c>
      <c r="B34" s="65" t="s">
        <v>83</v>
      </c>
      <c r="C34" s="65">
        <v>120</v>
      </c>
      <c r="D34" s="91">
        <v>7</v>
      </c>
    </row>
    <row r="35" spans="1:4" x14ac:dyDescent="0.2">
      <c r="A35" s="64" t="s">
        <v>84</v>
      </c>
      <c r="B35" s="65" t="s">
        <v>85</v>
      </c>
      <c r="C35" s="65">
        <v>330</v>
      </c>
      <c r="D35" s="91">
        <v>7</v>
      </c>
    </row>
    <row r="36" spans="1:4" x14ac:dyDescent="0.2">
      <c r="A36" s="64" t="s">
        <v>70</v>
      </c>
      <c r="B36" s="65" t="s">
        <v>71</v>
      </c>
      <c r="C36" s="65">
        <v>320</v>
      </c>
      <c r="D36" s="91">
        <v>7</v>
      </c>
    </row>
    <row r="37" spans="1:4" x14ac:dyDescent="0.2">
      <c r="A37" s="64" t="s">
        <v>86</v>
      </c>
      <c r="B37" s="65" t="s">
        <v>87</v>
      </c>
      <c r="C37" s="65"/>
      <c r="D37" s="91">
        <v>7</v>
      </c>
    </row>
    <row r="38" spans="1:4" x14ac:dyDescent="0.2">
      <c r="A38" s="64" t="s">
        <v>48</v>
      </c>
      <c r="B38" s="65" t="s">
        <v>49</v>
      </c>
      <c r="C38" s="65">
        <v>222</v>
      </c>
      <c r="D38" s="91">
        <v>7</v>
      </c>
    </row>
    <row r="39" spans="1:4" x14ac:dyDescent="0.2">
      <c r="A39" s="64" t="s">
        <v>44</v>
      </c>
      <c r="B39" s="65" t="s">
        <v>45</v>
      </c>
      <c r="C39" s="65">
        <v>232</v>
      </c>
      <c r="D39" s="91">
        <v>7</v>
      </c>
    </row>
    <row r="40" spans="1:4" ht="15" x14ac:dyDescent="0.2">
      <c r="A40" s="64"/>
      <c r="B40" s="64" t="s">
        <v>139</v>
      </c>
      <c r="C40" s="92"/>
    </row>
    <row r="41" spans="1:4" x14ac:dyDescent="0.2">
      <c r="A41" s="64" t="s">
        <v>141</v>
      </c>
      <c r="B41" s="65" t="s">
        <v>142</v>
      </c>
      <c r="C41" s="65" t="s">
        <v>185</v>
      </c>
      <c r="D41" s="63">
        <v>8</v>
      </c>
    </row>
    <row r="42" spans="1:4" x14ac:dyDescent="0.2">
      <c r="A42" s="64" t="s">
        <v>143</v>
      </c>
      <c r="B42" s="65" t="s">
        <v>144</v>
      </c>
      <c r="C42" s="65" t="s">
        <v>186</v>
      </c>
      <c r="D42" s="63">
        <v>8</v>
      </c>
    </row>
    <row r="43" spans="1:4" x14ac:dyDescent="0.2">
      <c r="A43" s="64" t="s">
        <v>145</v>
      </c>
      <c r="B43" s="65" t="s">
        <v>146</v>
      </c>
      <c r="C43" s="65" t="s">
        <v>187</v>
      </c>
      <c r="D43" s="63">
        <v>8</v>
      </c>
    </row>
    <row r="44" spans="1:4" x14ac:dyDescent="0.2">
      <c r="A44" s="64" t="s">
        <v>147</v>
      </c>
      <c r="B44" s="65" t="s">
        <v>148</v>
      </c>
      <c r="C44" s="65" t="s">
        <v>188</v>
      </c>
      <c r="D44" s="63">
        <v>8</v>
      </c>
    </row>
    <row r="45" spans="1:4" x14ac:dyDescent="0.2">
      <c r="A45" s="64" t="s">
        <v>149</v>
      </c>
      <c r="B45" s="65" t="s">
        <v>150</v>
      </c>
      <c r="C45" s="65" t="s">
        <v>189</v>
      </c>
      <c r="D45" s="63">
        <v>8</v>
      </c>
    </row>
    <row r="46" spans="1:4" x14ac:dyDescent="0.2">
      <c r="A46" s="64" t="s">
        <v>151</v>
      </c>
      <c r="B46" s="65" t="s">
        <v>152</v>
      </c>
      <c r="C46" s="65" t="s">
        <v>190</v>
      </c>
      <c r="D46" s="63">
        <v>8</v>
      </c>
    </row>
    <row r="47" spans="1:4" x14ac:dyDescent="0.2">
      <c r="A47" s="64" t="s">
        <v>153</v>
      </c>
      <c r="B47" s="65" t="s">
        <v>154</v>
      </c>
      <c r="C47" s="65" t="s">
        <v>191</v>
      </c>
      <c r="D47" s="63">
        <v>8</v>
      </c>
    </row>
    <row r="48" spans="1:4" x14ac:dyDescent="0.2">
      <c r="A48" s="64" t="s">
        <v>155</v>
      </c>
      <c r="B48" s="65" t="s">
        <v>156</v>
      </c>
      <c r="C48" s="65" t="s">
        <v>192</v>
      </c>
      <c r="D48" s="63">
        <v>8</v>
      </c>
    </row>
    <row r="49" spans="1:4" x14ac:dyDescent="0.2">
      <c r="A49" s="64" t="s">
        <v>157</v>
      </c>
      <c r="B49" s="65" t="s">
        <v>158</v>
      </c>
      <c r="C49" s="65" t="s">
        <v>193</v>
      </c>
      <c r="D49" s="63">
        <v>8</v>
      </c>
    </row>
    <row r="50" spans="1:4" x14ac:dyDescent="0.2">
      <c r="A50" s="64" t="s">
        <v>159</v>
      </c>
      <c r="B50" s="65" t="s">
        <v>160</v>
      </c>
      <c r="C50" s="65" t="s">
        <v>194</v>
      </c>
      <c r="D50" s="63">
        <v>8</v>
      </c>
    </row>
    <row r="51" spans="1:4" x14ac:dyDescent="0.2">
      <c r="A51" s="64" t="s">
        <v>161</v>
      </c>
      <c r="B51" s="65" t="s">
        <v>162</v>
      </c>
      <c r="C51" s="65" t="s">
        <v>195</v>
      </c>
      <c r="D51" s="63">
        <v>8</v>
      </c>
    </row>
    <row r="52" spans="1:4" x14ac:dyDescent="0.2">
      <c r="A52" s="64" t="s">
        <v>163</v>
      </c>
      <c r="B52" s="65" t="s">
        <v>164</v>
      </c>
      <c r="C52" s="65" t="s">
        <v>196</v>
      </c>
      <c r="D52" s="63">
        <v>8</v>
      </c>
    </row>
    <row r="53" spans="1:4" x14ac:dyDescent="0.2">
      <c r="A53" s="64" t="s">
        <v>165</v>
      </c>
      <c r="B53" s="65" t="s">
        <v>166</v>
      </c>
      <c r="C53" s="65" t="s">
        <v>197</v>
      </c>
      <c r="D53" s="63">
        <v>8</v>
      </c>
    </row>
    <row r="54" spans="1:4" x14ac:dyDescent="0.2">
      <c r="A54" s="64" t="s">
        <v>167</v>
      </c>
      <c r="B54" s="65" t="s">
        <v>168</v>
      </c>
      <c r="C54" s="65" t="s">
        <v>198</v>
      </c>
      <c r="D54" s="63">
        <v>8</v>
      </c>
    </row>
    <row r="55" spans="1:4" x14ac:dyDescent="0.2">
      <c r="A55" s="64" t="s">
        <v>169</v>
      </c>
      <c r="B55" s="65" t="s">
        <v>170</v>
      </c>
      <c r="C55" s="65" t="s">
        <v>199</v>
      </c>
      <c r="D55" s="63">
        <v>8</v>
      </c>
    </row>
    <row r="56" spans="1:4" x14ac:dyDescent="0.2">
      <c r="A56" s="64" t="s">
        <v>171</v>
      </c>
      <c r="B56" s="65" t="s">
        <v>172</v>
      </c>
      <c r="C56" s="65" t="s">
        <v>200</v>
      </c>
      <c r="D56" s="63">
        <v>8</v>
      </c>
    </row>
    <row r="57" spans="1:4" x14ac:dyDescent="0.2">
      <c r="A57" s="64" t="s">
        <v>173</v>
      </c>
      <c r="B57" s="65" t="s">
        <v>174</v>
      </c>
      <c r="C57" s="65" t="s">
        <v>201</v>
      </c>
      <c r="D57" s="63">
        <v>8</v>
      </c>
    </row>
    <row r="58" spans="1:4" x14ac:dyDescent="0.2">
      <c r="A58" s="64" t="s">
        <v>175</v>
      </c>
      <c r="B58" s="65" t="s">
        <v>176</v>
      </c>
      <c r="C58" s="65" t="s">
        <v>202</v>
      </c>
      <c r="D58" s="63">
        <v>8</v>
      </c>
    </row>
    <row r="59" spans="1:4" x14ac:dyDescent="0.2">
      <c r="A59" s="64" t="s">
        <v>177</v>
      </c>
      <c r="B59" s="65" t="s">
        <v>178</v>
      </c>
      <c r="C59" s="65" t="s">
        <v>203</v>
      </c>
      <c r="D59" s="63">
        <v>8</v>
      </c>
    </row>
    <row r="60" spans="1:4" x14ac:dyDescent="0.2">
      <c r="A60" s="64" t="s">
        <v>179</v>
      </c>
      <c r="B60" s="65" t="s">
        <v>180</v>
      </c>
      <c r="C60" s="65" t="s">
        <v>204</v>
      </c>
      <c r="D60" s="63">
        <v>8</v>
      </c>
    </row>
    <row r="61" spans="1:4" x14ac:dyDescent="0.2">
      <c r="A61" s="64" t="s">
        <v>181</v>
      </c>
      <c r="B61" s="65" t="s">
        <v>182</v>
      </c>
      <c r="C61" s="65" t="s">
        <v>205</v>
      </c>
      <c r="D61" s="63">
        <v>8</v>
      </c>
    </row>
    <row r="62" spans="1:4" x14ac:dyDescent="0.2">
      <c r="A62" s="64" t="s">
        <v>183</v>
      </c>
      <c r="B62" s="65" t="s">
        <v>184</v>
      </c>
      <c r="C62" s="65" t="s">
        <v>206</v>
      </c>
      <c r="D62" s="63">
        <v>8</v>
      </c>
    </row>
  </sheetData>
  <sheetProtection sheet="1" objects="1" selectLockedCells="1" selectUnlockedCells="1"/>
  <pageMargins left="0.7" right="0.7" top="0.75" bottom="0.75" header="0.3" footer="0.3"/>
  <pageSetup paperSize="9" orientation="portrait" horizontalDpi="0" verticalDpi="0" r:id="rId1"/>
  <ignoredErrors>
    <ignoredError sqref="C41:C62" numberStoredAsText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A53"/>
  <sheetViews>
    <sheetView workbookViewId="0">
      <selection activeCell="H15" sqref="H15"/>
    </sheetView>
  </sheetViews>
  <sheetFormatPr baseColWidth="10" defaultRowHeight="12.75" x14ac:dyDescent="0.2"/>
  <cols>
    <col min="1" max="1" width="12.7109375" style="63" bestFit="1" customWidth="1"/>
  </cols>
  <sheetData>
    <row r="1" spans="1:1" x14ac:dyDescent="0.2">
      <c r="A1" s="61" t="s">
        <v>134</v>
      </c>
    </row>
    <row r="2" spans="1:1" x14ac:dyDescent="0.2">
      <c r="A2" s="61" t="s">
        <v>207</v>
      </c>
    </row>
    <row r="3" spans="1:1" x14ac:dyDescent="0.2">
      <c r="A3" s="61" t="s">
        <v>208</v>
      </c>
    </row>
    <row r="4" spans="1:1" x14ac:dyDescent="0.2">
      <c r="A4" s="60" t="s">
        <v>91</v>
      </c>
    </row>
    <row r="5" spans="1:1" x14ac:dyDescent="0.2">
      <c r="A5" s="60" t="s">
        <v>92</v>
      </c>
    </row>
    <row r="6" spans="1:1" x14ac:dyDescent="0.2">
      <c r="A6" s="60" t="s">
        <v>93</v>
      </c>
    </row>
    <row r="7" spans="1:1" x14ac:dyDescent="0.2">
      <c r="A7" s="60" t="s">
        <v>94</v>
      </c>
    </row>
    <row r="8" spans="1:1" x14ac:dyDescent="0.2">
      <c r="A8" s="60" t="s">
        <v>95</v>
      </c>
    </row>
    <row r="9" spans="1:1" x14ac:dyDescent="0.2">
      <c r="A9" s="71" t="s">
        <v>135</v>
      </c>
    </row>
    <row r="10" spans="1:1" x14ac:dyDescent="0.2">
      <c r="A10" s="60" t="s">
        <v>96</v>
      </c>
    </row>
    <row r="11" spans="1:1" x14ac:dyDescent="0.2">
      <c r="A11" s="60" t="s">
        <v>97</v>
      </c>
    </row>
    <row r="12" spans="1:1" x14ac:dyDescent="0.2">
      <c r="A12" s="60" t="s">
        <v>98</v>
      </c>
    </row>
    <row r="13" spans="1:1" x14ac:dyDescent="0.2">
      <c r="A13" s="60" t="s">
        <v>99</v>
      </c>
    </row>
    <row r="14" spans="1:1" x14ac:dyDescent="0.2">
      <c r="A14" s="60" t="s">
        <v>100</v>
      </c>
    </row>
    <row r="15" spans="1:1" x14ac:dyDescent="0.2">
      <c r="A15" s="60" t="s">
        <v>101</v>
      </c>
    </row>
    <row r="16" spans="1:1" x14ac:dyDescent="0.2">
      <c r="A16" s="60" t="s">
        <v>102</v>
      </c>
    </row>
    <row r="17" spans="1:1" x14ac:dyDescent="0.2">
      <c r="A17" s="60" t="s">
        <v>103</v>
      </c>
    </row>
    <row r="18" spans="1:1" x14ac:dyDescent="0.2">
      <c r="A18" s="71" t="s">
        <v>135</v>
      </c>
    </row>
    <row r="19" spans="1:1" x14ac:dyDescent="0.2">
      <c r="A19" s="60" t="s">
        <v>104</v>
      </c>
    </row>
    <row r="20" spans="1:1" x14ac:dyDescent="0.2">
      <c r="A20" s="60" t="s">
        <v>105</v>
      </c>
    </row>
    <row r="21" spans="1:1" x14ac:dyDescent="0.2">
      <c r="A21" s="60" t="s">
        <v>106</v>
      </c>
    </row>
    <row r="22" spans="1:1" x14ac:dyDescent="0.2">
      <c r="A22" s="60" t="s">
        <v>107</v>
      </c>
    </row>
    <row r="23" spans="1:1" x14ac:dyDescent="0.2">
      <c r="A23" s="60" t="s">
        <v>108</v>
      </c>
    </row>
    <row r="24" spans="1:1" x14ac:dyDescent="0.2">
      <c r="A24" s="60" t="s">
        <v>109</v>
      </c>
    </row>
    <row r="25" spans="1:1" x14ac:dyDescent="0.2">
      <c r="A25" s="60" t="s">
        <v>110</v>
      </c>
    </row>
    <row r="26" spans="1:1" x14ac:dyDescent="0.2">
      <c r="A26" s="60" t="s">
        <v>111</v>
      </c>
    </row>
    <row r="27" spans="1:1" x14ac:dyDescent="0.2">
      <c r="A27" s="60" t="s">
        <v>112</v>
      </c>
    </row>
    <row r="28" spans="1:1" x14ac:dyDescent="0.2">
      <c r="A28" s="60" t="s">
        <v>113</v>
      </c>
    </row>
    <row r="29" spans="1:1" x14ac:dyDescent="0.2">
      <c r="A29" s="60" t="s">
        <v>114</v>
      </c>
    </row>
    <row r="30" spans="1:1" x14ac:dyDescent="0.2">
      <c r="A30" s="60" t="s">
        <v>115</v>
      </c>
    </row>
    <row r="31" spans="1:1" x14ac:dyDescent="0.2">
      <c r="A31" s="60" t="s">
        <v>116</v>
      </c>
    </row>
    <row r="32" spans="1:1" x14ac:dyDescent="0.2">
      <c r="A32" s="71" t="s">
        <v>117</v>
      </c>
    </row>
    <row r="33" spans="1:1" x14ac:dyDescent="0.2">
      <c r="A33" s="66" t="s">
        <v>118</v>
      </c>
    </row>
    <row r="34" spans="1:1" x14ac:dyDescent="0.2">
      <c r="A34" s="71" t="s">
        <v>135</v>
      </c>
    </row>
    <row r="35" spans="1:1" x14ac:dyDescent="0.2">
      <c r="A35" s="66" t="s">
        <v>119</v>
      </c>
    </row>
    <row r="36" spans="1:1" x14ac:dyDescent="0.2">
      <c r="A36" s="66" t="s">
        <v>120</v>
      </c>
    </row>
    <row r="37" spans="1:1" x14ac:dyDescent="0.2">
      <c r="A37" s="66" t="s">
        <v>121</v>
      </c>
    </row>
    <row r="38" spans="1:1" x14ac:dyDescent="0.2">
      <c r="A38" s="71" t="s">
        <v>135</v>
      </c>
    </row>
    <row r="39" spans="1:1" x14ac:dyDescent="0.2">
      <c r="A39" s="66" t="s">
        <v>122</v>
      </c>
    </row>
    <row r="40" spans="1:1" x14ac:dyDescent="0.2">
      <c r="A40" s="66" t="s">
        <v>123</v>
      </c>
    </row>
    <row r="41" spans="1:1" x14ac:dyDescent="0.2">
      <c r="A41" s="66" t="s">
        <v>124</v>
      </c>
    </row>
    <row r="42" spans="1:1" x14ac:dyDescent="0.2">
      <c r="A42" s="71" t="s">
        <v>135</v>
      </c>
    </row>
    <row r="43" spans="1:1" x14ac:dyDescent="0.2">
      <c r="A43" s="66" t="s">
        <v>125</v>
      </c>
    </row>
    <row r="44" spans="1:1" x14ac:dyDescent="0.2">
      <c r="A44" s="71" t="s">
        <v>126</v>
      </c>
    </row>
    <row r="45" spans="1:1" x14ac:dyDescent="0.2">
      <c r="A45" s="60" t="s">
        <v>127</v>
      </c>
    </row>
    <row r="46" spans="1:1" x14ac:dyDescent="0.2">
      <c r="A46" s="60" t="s">
        <v>128</v>
      </c>
    </row>
    <row r="47" spans="1:1" x14ac:dyDescent="0.2">
      <c r="A47" s="60" t="s">
        <v>129</v>
      </c>
    </row>
    <row r="48" spans="1:1" x14ac:dyDescent="0.2">
      <c r="A48" s="71" t="s">
        <v>135</v>
      </c>
    </row>
    <row r="49" spans="1:1" x14ac:dyDescent="0.2">
      <c r="A49" s="60" t="s">
        <v>130</v>
      </c>
    </row>
    <row r="50" spans="1:1" x14ac:dyDescent="0.2">
      <c r="A50" s="60" t="s">
        <v>131</v>
      </c>
    </row>
    <row r="51" spans="1:1" x14ac:dyDescent="0.2">
      <c r="A51" s="60" t="s">
        <v>132</v>
      </c>
    </row>
    <row r="52" spans="1:1" x14ac:dyDescent="0.2">
      <c r="A52" s="60" t="s">
        <v>133</v>
      </c>
    </row>
    <row r="53" spans="1:1" x14ac:dyDescent="0.2">
      <c r="A53" s="60"/>
    </row>
  </sheetData>
  <sheetProtection selectLockedCells="1" selectUnlockedCells="1"/>
  <sortState xmlns:xlrd2="http://schemas.microsoft.com/office/spreadsheetml/2017/richdata2" ref="A33:A53">
    <sortCondition ref="A1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Consignes</vt:lpstr>
      <vt:lpstr>Base_Chiens</vt:lpstr>
      <vt:lpstr>1° Jour</vt:lpstr>
      <vt:lpstr>2° Jour</vt:lpstr>
      <vt:lpstr>Races</vt:lpstr>
      <vt:lpstr>Résultats</vt:lpstr>
      <vt:lpstr>T_Abreviation</vt:lpstr>
      <vt:lpstr>T_Affixe</vt:lpstr>
      <vt:lpstr>T_BaseChiens</vt:lpstr>
      <vt:lpstr>'2° Jour'!T_BResults</vt:lpstr>
      <vt:lpstr>T_BResults</vt:lpstr>
      <vt:lpstr>T_CACIT</vt:lpstr>
      <vt:lpstr>T_Cond</vt:lpstr>
      <vt:lpstr>T_Identif</vt:lpstr>
      <vt:lpstr>T_Prop</vt:lpstr>
      <vt:lpstr>T_Race</vt:lpstr>
      <vt:lpstr>'2° Jour'!T_Resultats</vt:lpstr>
      <vt:lpstr>T_Resultats</vt:lpstr>
      <vt:lpstr>T_Sexe</vt:lpstr>
      <vt:lpstr>'1° Jour'!Zone_d_impression</vt:lpstr>
      <vt:lpstr>'2° Jour'!Zone_d_impression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Joël CHAUVET</dc:creator>
  <cp:lastModifiedBy>Jol</cp:lastModifiedBy>
  <cp:lastPrinted>2019-09-12T15:49:57Z</cp:lastPrinted>
  <dcterms:created xsi:type="dcterms:W3CDTF">2014-11-06T08:32:51Z</dcterms:created>
  <dcterms:modified xsi:type="dcterms:W3CDTF">2019-09-12T15:54:42Z</dcterms:modified>
</cp:coreProperties>
</file>